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3"/>
  <workbookPr/>
  <mc:AlternateContent xmlns:mc="http://schemas.openxmlformats.org/markup-compatibility/2006">
    <mc:Choice Requires="x15">
      <x15ac:absPath xmlns:x15ac="http://schemas.microsoft.com/office/spreadsheetml/2010/11/ac" url="I:\CTC Database\Business Industry Leadership Team BILT\Meetings\2020\May 5 KSA Validation Meeting\KSA sheet\"/>
    </mc:Choice>
  </mc:AlternateContent>
  <xr:revisionPtr revIDLastSave="0" documentId="13_ncr:1_{979ED585-77DC-4AFA-A7E8-F8AE61149667}" xr6:coauthVersionLast="36" xr6:coauthVersionMax="36" xr10:uidLastSave="{00000000-0000-0000-0000-000000000000}"/>
  <bookViews>
    <workbookView xWindow="0" yWindow="0" windowWidth="19185" windowHeight="4035" activeTab="1" xr2:uid="{00000000-000D-0000-FFFF-FFFF00000000}"/>
  </bookViews>
  <sheets>
    <sheet name="Form Responses 1" sheetId="1" r:id="rId1"/>
    <sheet name="KSA" sheetId="2" r:id="rId2"/>
    <sheet name="Removed KSAs" sheetId="3" r:id="rId3"/>
  </sheets>
  <definedNames>
    <definedName name="_xlnm.Print_Area" localSheetId="1">KSA!$A$1:$H$202</definedName>
    <definedName name="_xlnm.Print_Titles" localSheetId="1">KSA!$1:$2</definedName>
  </definedNames>
  <calcPr calcId="191029"/>
</workbook>
</file>

<file path=xl/calcChain.xml><?xml version="1.0" encoding="utf-8"?>
<calcChain xmlns="http://schemas.openxmlformats.org/spreadsheetml/2006/main">
  <c r="HE201" i="1" l="1"/>
  <c r="G202" i="2" s="1"/>
  <c r="HD201" i="1"/>
  <c r="G201" i="2" s="1"/>
  <c r="HC201" i="1"/>
  <c r="G200" i="2" s="1"/>
  <c r="HB201" i="1"/>
  <c r="G199" i="2" s="1"/>
  <c r="HA201" i="1"/>
  <c r="G198" i="2" s="1"/>
  <c r="GZ201" i="1"/>
  <c r="G197" i="2" s="1"/>
  <c r="GY201" i="1"/>
  <c r="G196" i="2" s="1"/>
  <c r="GX201" i="1"/>
  <c r="G194" i="2" s="1"/>
  <c r="GW201" i="1"/>
  <c r="GV201" i="1"/>
  <c r="G193" i="2" s="1"/>
  <c r="GU201" i="1"/>
  <c r="G192" i="2" s="1"/>
  <c r="GT201" i="1"/>
  <c r="G191" i="2" s="1"/>
  <c r="GS201" i="1"/>
  <c r="G190" i="2" s="1"/>
  <c r="GR201" i="1"/>
  <c r="GQ201" i="1"/>
  <c r="GP201" i="1"/>
  <c r="G189" i="2" s="1"/>
  <c r="GO201" i="1"/>
  <c r="G188" i="2" s="1"/>
  <c r="GN201" i="1"/>
  <c r="G187" i="2" s="1"/>
  <c r="GM201" i="1"/>
  <c r="G186" i="2" s="1"/>
  <c r="GL201" i="1"/>
  <c r="G185" i="2" s="1"/>
  <c r="GK201" i="1"/>
  <c r="G184" i="2" s="1"/>
  <c r="GJ201" i="1"/>
  <c r="G183" i="2" s="1"/>
  <c r="GI201" i="1"/>
  <c r="G182" i="2" s="1"/>
  <c r="GH201" i="1"/>
  <c r="G181" i="2" s="1"/>
  <c r="GG201" i="1"/>
  <c r="G180" i="2" s="1"/>
  <c r="GF201" i="1"/>
  <c r="G179" i="2" s="1"/>
  <c r="GE201" i="1"/>
  <c r="G178" i="2" s="1"/>
  <c r="GD201" i="1"/>
  <c r="G177" i="2" s="1"/>
  <c r="GC201" i="1"/>
  <c r="G176" i="2" s="1"/>
  <c r="GB201" i="1"/>
  <c r="G175" i="2" s="1"/>
  <c r="GA201" i="1"/>
  <c r="G174" i="2" s="1"/>
  <c r="FZ201" i="1"/>
  <c r="G173" i="2" s="1"/>
  <c r="FY201" i="1"/>
  <c r="G172" i="2" s="1"/>
  <c r="FX201" i="1"/>
  <c r="G171" i="2" s="1"/>
  <c r="FW201" i="1"/>
  <c r="G170" i="2" s="1"/>
  <c r="FV201" i="1"/>
  <c r="G169" i="2" s="1"/>
  <c r="FU201" i="1"/>
  <c r="G167" i="2" s="1"/>
  <c r="FT201" i="1"/>
  <c r="G166" i="2" s="1"/>
  <c r="FS201" i="1"/>
  <c r="G165" i="2" s="1"/>
  <c r="FR201" i="1"/>
  <c r="G164" i="2" s="1"/>
  <c r="FQ201" i="1"/>
  <c r="G163" i="2" s="1"/>
  <c r="FP201" i="1"/>
  <c r="G162" i="2" s="1"/>
  <c r="FO201" i="1"/>
  <c r="G161" i="2" s="1"/>
  <c r="FN201" i="1"/>
  <c r="G160" i="2" s="1"/>
  <c r="FM201" i="1"/>
  <c r="FL201" i="1"/>
  <c r="G159" i="2" s="1"/>
  <c r="FK201" i="1"/>
  <c r="G158" i="2" s="1"/>
  <c r="FJ201" i="1"/>
  <c r="FI201" i="1"/>
  <c r="FH201" i="1"/>
  <c r="G157" i="2" s="1"/>
  <c r="FG201" i="1"/>
  <c r="G156" i="2" s="1"/>
  <c r="FF201" i="1"/>
  <c r="G155" i="2" s="1"/>
  <c r="FE201" i="1"/>
  <c r="G154" i="2" s="1"/>
  <c r="FD201" i="1"/>
  <c r="G153" i="2" s="1"/>
  <c r="FC201" i="1"/>
  <c r="G152" i="2" s="1"/>
  <c r="FB201" i="1"/>
  <c r="G151" i="2" s="1"/>
  <c r="FA201" i="1"/>
  <c r="EZ201" i="1"/>
  <c r="EY201" i="1"/>
  <c r="G150" i="2" s="1"/>
  <c r="EX201" i="1"/>
  <c r="G149" i="2" s="1"/>
  <c r="EW201" i="1"/>
  <c r="G148" i="2" s="1"/>
  <c r="EV201" i="1"/>
  <c r="EU201" i="1"/>
  <c r="ET201" i="1"/>
  <c r="G147" i="2" s="1"/>
  <c r="ES201" i="1"/>
  <c r="G146" i="2" s="1"/>
  <c r="ER201" i="1"/>
  <c r="G145" i="2" s="1"/>
  <c r="EQ201" i="1"/>
  <c r="G144" i="2" s="1"/>
  <c r="EP201" i="1"/>
  <c r="G143" i="2" s="1"/>
  <c r="EO201" i="1"/>
  <c r="G142" i="2" s="1"/>
  <c r="EN201" i="1"/>
  <c r="G141" i="2" s="1"/>
  <c r="EM201" i="1"/>
  <c r="G140" i="2" s="1"/>
  <c r="EL201" i="1"/>
  <c r="G139" i="2" s="1"/>
  <c r="EK201" i="1"/>
  <c r="G138" i="2" s="1"/>
  <c r="EJ201" i="1"/>
  <c r="G137" i="2" s="1"/>
  <c r="EI201" i="1"/>
  <c r="G136" i="2" s="1"/>
  <c r="EH201" i="1"/>
  <c r="G135" i="2" s="1"/>
  <c r="EG201" i="1"/>
  <c r="G134" i="2" s="1"/>
  <c r="EF201" i="1"/>
  <c r="G133" i="2" s="1"/>
  <c r="EE201" i="1"/>
  <c r="G132" i="2" s="1"/>
  <c r="ED201" i="1"/>
  <c r="G131" i="2" s="1"/>
  <c r="EC201" i="1"/>
  <c r="G130" i="2" s="1"/>
  <c r="EB201" i="1"/>
  <c r="G129" i="2" s="1"/>
  <c r="EA201" i="1"/>
  <c r="G128" i="2" s="1"/>
  <c r="DZ201" i="1"/>
  <c r="G127" i="2" s="1"/>
  <c r="DY201" i="1"/>
  <c r="G126" i="2" s="1"/>
  <c r="DX201" i="1"/>
  <c r="G125" i="2" s="1"/>
  <c r="DW201" i="1"/>
  <c r="G124" i="2" s="1"/>
  <c r="DV201" i="1"/>
  <c r="G123" i="2" s="1"/>
  <c r="DU201" i="1"/>
  <c r="G122" i="2" s="1"/>
  <c r="DT201" i="1"/>
  <c r="G121" i="2" s="1"/>
  <c r="DS201" i="1"/>
  <c r="G120" i="2" s="1"/>
  <c r="DR201" i="1"/>
  <c r="G119" i="2" s="1"/>
  <c r="DQ201" i="1"/>
  <c r="G116" i="2" s="1"/>
  <c r="DP201" i="1"/>
  <c r="G115" i="2" s="1"/>
  <c r="DO201" i="1"/>
  <c r="DN201" i="1"/>
  <c r="DM201" i="1"/>
  <c r="G114" i="2" s="1"/>
  <c r="DL201" i="1"/>
  <c r="G113" i="2" s="1"/>
  <c r="DK201" i="1"/>
  <c r="G112" i="2" s="1"/>
  <c r="DJ201" i="1"/>
  <c r="G111" i="2" s="1"/>
  <c r="DI201" i="1"/>
  <c r="G110" i="2" s="1"/>
  <c r="DH201" i="1"/>
  <c r="G109" i="2" s="1"/>
  <c r="DG201" i="1"/>
  <c r="G108" i="2" s="1"/>
  <c r="DF201" i="1"/>
  <c r="G107" i="2" s="1"/>
  <c r="DE201" i="1"/>
  <c r="G106" i="2" s="1"/>
  <c r="DD201" i="1"/>
  <c r="G105" i="2" s="1"/>
  <c r="DC201" i="1"/>
  <c r="G104" i="2" s="1"/>
  <c r="DB201" i="1"/>
  <c r="G103" i="2" s="1"/>
  <c r="DA201" i="1"/>
  <c r="G102" i="2" s="1"/>
  <c r="CZ201" i="1"/>
  <c r="G101" i="2" s="1"/>
  <c r="CY201" i="1"/>
  <c r="G100" i="2" s="1"/>
  <c r="CX201" i="1"/>
  <c r="G99" i="2" s="1"/>
  <c r="CW201" i="1"/>
  <c r="G98" i="2" s="1"/>
  <c r="CV201" i="1"/>
  <c r="G97" i="2" s="1"/>
  <c r="CU201" i="1"/>
  <c r="G96" i="2" s="1"/>
  <c r="CT201" i="1"/>
  <c r="CS201" i="1"/>
  <c r="G95" i="2" s="1"/>
  <c r="CR201" i="1"/>
  <c r="G94" i="2" s="1"/>
  <c r="CQ201" i="1"/>
  <c r="G93" i="2" s="1"/>
  <c r="CP201" i="1"/>
  <c r="G92" i="2" s="1"/>
  <c r="CO201" i="1"/>
  <c r="G91" i="2" s="1"/>
  <c r="CN201" i="1"/>
  <c r="CM201" i="1"/>
  <c r="CL201" i="1"/>
  <c r="CK201" i="1"/>
  <c r="G90" i="2" s="1"/>
  <c r="CJ201" i="1"/>
  <c r="CI201" i="1"/>
  <c r="CH201" i="1"/>
  <c r="G89" i="2" s="1"/>
  <c r="CG201" i="1"/>
  <c r="G88" i="2" s="1"/>
  <c r="CF201" i="1"/>
  <c r="G87" i="2" s="1"/>
  <c r="CE201" i="1"/>
  <c r="G86" i="2" s="1"/>
  <c r="CD201" i="1"/>
  <c r="G85" i="2" s="1"/>
  <c r="CC201" i="1"/>
  <c r="G83" i="2" s="1"/>
  <c r="CB201" i="1"/>
  <c r="G82" i="2" s="1"/>
  <c r="CA201" i="1"/>
  <c r="G81" i="2" s="1"/>
  <c r="BZ201" i="1"/>
  <c r="G80" i="2" s="1"/>
  <c r="BY201" i="1"/>
  <c r="G79" i="2" s="1"/>
  <c r="BX201" i="1"/>
  <c r="G78" i="2" s="1"/>
  <c r="BW201" i="1"/>
  <c r="G77" i="2" s="1"/>
  <c r="BV201" i="1"/>
  <c r="G76" i="2" s="1"/>
  <c r="BU201" i="1"/>
  <c r="G75" i="2" s="1"/>
  <c r="BT201" i="1"/>
  <c r="G74" i="2" s="1"/>
  <c r="BS201" i="1"/>
  <c r="G73" i="2" s="1"/>
  <c r="BR201" i="1"/>
  <c r="G72" i="2" s="1"/>
  <c r="BQ201" i="1"/>
  <c r="G71" i="2" s="1"/>
  <c r="BP201" i="1"/>
  <c r="G70" i="2" s="1"/>
  <c r="BO201" i="1"/>
  <c r="G69" i="2" s="1"/>
  <c r="BN201" i="1"/>
  <c r="G68" i="2" s="1"/>
  <c r="BM201" i="1"/>
  <c r="G67" i="2" s="1"/>
  <c r="BL201" i="1"/>
  <c r="G66" i="2" s="1"/>
  <c r="BK201" i="1"/>
  <c r="G65" i="2" s="1"/>
  <c r="BJ201" i="1"/>
  <c r="G64" i="2" s="1"/>
  <c r="BI201" i="1"/>
  <c r="G63" i="2" s="1"/>
  <c r="BH201" i="1"/>
  <c r="G62" i="2" s="1"/>
  <c r="BG201" i="1"/>
  <c r="G61" i="2" s="1"/>
  <c r="BF201" i="1"/>
  <c r="G60" i="2" s="1"/>
  <c r="BE201" i="1"/>
  <c r="G59" i="2" s="1"/>
  <c r="BD201" i="1"/>
  <c r="G58" i="2" s="1"/>
  <c r="BC201" i="1"/>
  <c r="G57" i="2" s="1"/>
  <c r="BB201" i="1"/>
  <c r="G56" i="2" s="1"/>
  <c r="BA201" i="1"/>
  <c r="G55" i="2" s="1"/>
  <c r="AZ201" i="1"/>
  <c r="G54" i="2" s="1"/>
  <c r="AY201" i="1"/>
  <c r="G53" i="2" s="1"/>
  <c r="AX201" i="1"/>
  <c r="G52" i="2" s="1"/>
  <c r="AW201" i="1"/>
  <c r="G51" i="2" s="1"/>
  <c r="AV201" i="1"/>
  <c r="G50" i="2" s="1"/>
  <c r="AU201" i="1"/>
  <c r="G49" i="2" s="1"/>
  <c r="AT201" i="1"/>
  <c r="G48" i="2" s="1"/>
  <c r="AS201" i="1"/>
  <c r="G47" i="2" s="1"/>
  <c r="AR201" i="1"/>
  <c r="G46" i="2" s="1"/>
  <c r="AQ201" i="1"/>
  <c r="G45" i="2" s="1"/>
  <c r="AP201" i="1"/>
  <c r="G44" i="2" s="1"/>
  <c r="AO201" i="1"/>
  <c r="G43" i="2" s="1"/>
  <c r="AN201" i="1"/>
  <c r="G42" i="2" s="1"/>
  <c r="AM201" i="1"/>
  <c r="G41" i="2" s="1"/>
  <c r="AL201" i="1"/>
  <c r="G40" i="2" s="1"/>
  <c r="AK201" i="1"/>
  <c r="G39" i="2" s="1"/>
  <c r="AJ201" i="1"/>
  <c r="G38" i="2" s="1"/>
  <c r="AI201" i="1"/>
  <c r="G37" i="2" s="1"/>
  <c r="AH201" i="1"/>
  <c r="G36" i="2" s="1"/>
  <c r="AG201" i="1"/>
  <c r="G35" i="2" s="1"/>
  <c r="AF201" i="1"/>
  <c r="G34" i="2" s="1"/>
  <c r="AE201" i="1"/>
  <c r="G33" i="2" s="1"/>
  <c r="AD201" i="1"/>
  <c r="G32" i="2" s="1"/>
  <c r="AC201" i="1"/>
  <c r="G31" i="2" s="1"/>
  <c r="AB201" i="1"/>
  <c r="G30" i="2" s="1"/>
  <c r="AA201" i="1"/>
  <c r="G29" i="2" s="1"/>
  <c r="Z201" i="1"/>
  <c r="G27" i="2" s="1"/>
  <c r="Y201" i="1"/>
  <c r="G26" i="2" s="1"/>
  <c r="X201" i="1"/>
  <c r="G25" i="2" s="1"/>
  <c r="W201" i="1"/>
  <c r="G24" i="2" s="1"/>
  <c r="V201" i="1"/>
  <c r="G23" i="2" s="1"/>
  <c r="U201" i="1"/>
  <c r="G22" i="2" s="1"/>
  <c r="T201" i="1"/>
  <c r="G21" i="2" s="1"/>
  <c r="S201" i="1"/>
  <c r="G20" i="2" s="1"/>
  <c r="R201" i="1"/>
  <c r="G19" i="2" s="1"/>
  <c r="Q201" i="1"/>
  <c r="G18" i="2" s="1"/>
  <c r="P201" i="1"/>
  <c r="G17" i="2" s="1"/>
  <c r="O201" i="1"/>
  <c r="G16" i="2" s="1"/>
  <c r="N201" i="1"/>
  <c r="G15" i="2" s="1"/>
  <c r="M201" i="1"/>
  <c r="G14" i="2" s="1"/>
  <c r="L201" i="1"/>
  <c r="G13" i="2" s="1"/>
  <c r="K201" i="1"/>
  <c r="G12" i="2" s="1"/>
  <c r="J201" i="1"/>
  <c r="G11" i="2" s="1"/>
  <c r="I201" i="1"/>
  <c r="G10" i="2" s="1"/>
  <c r="H201" i="1"/>
  <c r="G9" i="2" s="1"/>
  <c r="G201" i="1"/>
  <c r="G8" i="2" s="1"/>
  <c r="F201" i="1"/>
  <c r="G7" i="2" s="1"/>
  <c r="E201" i="1"/>
  <c r="G6" i="2" s="1"/>
  <c r="D201" i="1"/>
  <c r="G5" i="2" s="1"/>
  <c r="C201" i="1"/>
  <c r="G4" i="2" s="1"/>
  <c r="HE200" i="1"/>
  <c r="F202" i="2" s="1"/>
  <c r="HD200" i="1"/>
  <c r="F201" i="2" s="1"/>
  <c r="HC200" i="1"/>
  <c r="F200" i="2" s="1"/>
  <c r="HB200" i="1"/>
  <c r="F199" i="2" s="1"/>
  <c r="HA200" i="1"/>
  <c r="F198" i="2" s="1"/>
  <c r="GZ200" i="1"/>
  <c r="F197" i="2" s="1"/>
  <c r="GY200" i="1"/>
  <c r="F196" i="2" s="1"/>
  <c r="GX200" i="1"/>
  <c r="F194" i="2" s="1"/>
  <c r="GW200" i="1"/>
  <c r="GV200" i="1"/>
  <c r="F193" i="2" s="1"/>
  <c r="GU200" i="1"/>
  <c r="F192" i="2" s="1"/>
  <c r="GT200" i="1"/>
  <c r="F191" i="2" s="1"/>
  <c r="GS200" i="1"/>
  <c r="F190" i="2" s="1"/>
  <c r="GR200" i="1"/>
  <c r="GQ200" i="1"/>
  <c r="GP200" i="1"/>
  <c r="F189" i="2" s="1"/>
  <c r="GO200" i="1"/>
  <c r="F188" i="2" s="1"/>
  <c r="GN200" i="1"/>
  <c r="F187" i="2" s="1"/>
  <c r="GM200" i="1"/>
  <c r="F186" i="2" s="1"/>
  <c r="GL200" i="1"/>
  <c r="F185" i="2" s="1"/>
  <c r="GK200" i="1"/>
  <c r="F184" i="2" s="1"/>
  <c r="GJ200" i="1"/>
  <c r="F183" i="2" s="1"/>
  <c r="GI200" i="1"/>
  <c r="F182" i="2" s="1"/>
  <c r="GH200" i="1"/>
  <c r="F181" i="2" s="1"/>
  <c r="GG200" i="1"/>
  <c r="F180" i="2" s="1"/>
  <c r="GF200" i="1"/>
  <c r="F179" i="2" s="1"/>
  <c r="GE200" i="1"/>
  <c r="F178" i="2" s="1"/>
  <c r="GD200" i="1"/>
  <c r="F177" i="2" s="1"/>
  <c r="GC200" i="1"/>
  <c r="F176" i="2" s="1"/>
  <c r="GB200" i="1"/>
  <c r="F175" i="2" s="1"/>
  <c r="GA200" i="1"/>
  <c r="F174" i="2" s="1"/>
  <c r="FZ200" i="1"/>
  <c r="F173" i="2" s="1"/>
  <c r="FY200" i="1"/>
  <c r="F172" i="2" s="1"/>
  <c r="FX200" i="1"/>
  <c r="F171" i="2" s="1"/>
  <c r="FW200" i="1"/>
  <c r="F170" i="2" s="1"/>
  <c r="FV200" i="1"/>
  <c r="F169" i="2" s="1"/>
  <c r="FU200" i="1"/>
  <c r="F167" i="2" s="1"/>
  <c r="FT200" i="1"/>
  <c r="F166" i="2" s="1"/>
  <c r="FS200" i="1"/>
  <c r="F165" i="2" s="1"/>
  <c r="FR200" i="1"/>
  <c r="F164" i="2" s="1"/>
  <c r="FQ200" i="1"/>
  <c r="F163" i="2" s="1"/>
  <c r="FP200" i="1"/>
  <c r="F162" i="2" s="1"/>
  <c r="FO200" i="1"/>
  <c r="F161" i="2" s="1"/>
  <c r="FN200" i="1"/>
  <c r="F160" i="2" s="1"/>
  <c r="FM200" i="1"/>
  <c r="FL200" i="1"/>
  <c r="F159" i="2" s="1"/>
  <c r="FK200" i="1"/>
  <c r="F158" i="2" s="1"/>
  <c r="FJ200" i="1"/>
  <c r="FI200" i="1"/>
  <c r="FH200" i="1"/>
  <c r="F157" i="2" s="1"/>
  <c r="FG200" i="1"/>
  <c r="F156" i="2" s="1"/>
  <c r="FF200" i="1"/>
  <c r="F155" i="2" s="1"/>
  <c r="FE200" i="1"/>
  <c r="F154" i="2" s="1"/>
  <c r="FD200" i="1"/>
  <c r="F153" i="2" s="1"/>
  <c r="FC200" i="1"/>
  <c r="F152" i="2" s="1"/>
  <c r="FB200" i="1"/>
  <c r="F151" i="2" s="1"/>
  <c r="FA200" i="1"/>
  <c r="EZ200" i="1"/>
  <c r="EY200" i="1"/>
  <c r="F150" i="2" s="1"/>
  <c r="EX200" i="1"/>
  <c r="F149" i="2" s="1"/>
  <c r="EW200" i="1"/>
  <c r="F148" i="2" s="1"/>
  <c r="EV200" i="1"/>
  <c r="EU200" i="1"/>
  <c r="ET200" i="1"/>
  <c r="F147" i="2" s="1"/>
  <c r="ES200" i="1"/>
  <c r="F146" i="2" s="1"/>
  <c r="ER200" i="1"/>
  <c r="F145" i="2" s="1"/>
  <c r="EQ200" i="1"/>
  <c r="F144" i="2" s="1"/>
  <c r="EP200" i="1"/>
  <c r="F143" i="2" s="1"/>
  <c r="EO200" i="1"/>
  <c r="F142" i="2" s="1"/>
  <c r="EN200" i="1"/>
  <c r="F141" i="2" s="1"/>
  <c r="EM200" i="1"/>
  <c r="F140" i="2" s="1"/>
  <c r="EL200" i="1"/>
  <c r="F139" i="2" s="1"/>
  <c r="EK200" i="1"/>
  <c r="F138" i="2" s="1"/>
  <c r="EJ200" i="1"/>
  <c r="F137" i="2" s="1"/>
  <c r="EI200" i="1"/>
  <c r="F136" i="2" s="1"/>
  <c r="EH200" i="1"/>
  <c r="F135" i="2" s="1"/>
  <c r="EG200" i="1"/>
  <c r="F134" i="2" s="1"/>
  <c r="EF200" i="1"/>
  <c r="F133" i="2" s="1"/>
  <c r="EE200" i="1"/>
  <c r="F132" i="2" s="1"/>
  <c r="ED200" i="1"/>
  <c r="F131" i="2" s="1"/>
  <c r="EC200" i="1"/>
  <c r="F130" i="2" s="1"/>
  <c r="EB200" i="1"/>
  <c r="F129" i="2" s="1"/>
  <c r="EA200" i="1"/>
  <c r="F128" i="2" s="1"/>
  <c r="DZ200" i="1"/>
  <c r="F127" i="2" s="1"/>
  <c r="DY200" i="1"/>
  <c r="F126" i="2" s="1"/>
  <c r="DX200" i="1"/>
  <c r="F125" i="2" s="1"/>
  <c r="DW200" i="1"/>
  <c r="F124" i="2" s="1"/>
  <c r="DV200" i="1"/>
  <c r="F123" i="2" s="1"/>
  <c r="DU200" i="1"/>
  <c r="F122" i="2" s="1"/>
  <c r="DT200" i="1"/>
  <c r="F121" i="2" s="1"/>
  <c r="DS200" i="1"/>
  <c r="F120" i="2" s="1"/>
  <c r="DR200" i="1"/>
  <c r="F119" i="2" s="1"/>
  <c r="DQ200" i="1"/>
  <c r="F116" i="2" s="1"/>
  <c r="DP200" i="1"/>
  <c r="F115" i="2" s="1"/>
  <c r="DO200" i="1"/>
  <c r="DN200" i="1"/>
  <c r="DM200" i="1"/>
  <c r="F114" i="2" s="1"/>
  <c r="DL200" i="1"/>
  <c r="F113" i="2" s="1"/>
  <c r="DK200" i="1"/>
  <c r="F112" i="2" s="1"/>
  <c r="DJ200" i="1"/>
  <c r="F111" i="2" s="1"/>
  <c r="DI200" i="1"/>
  <c r="F110" i="2" s="1"/>
  <c r="DH200" i="1"/>
  <c r="F109" i="2" s="1"/>
  <c r="DG200" i="1"/>
  <c r="F108" i="2" s="1"/>
  <c r="DF200" i="1"/>
  <c r="F107" i="2" s="1"/>
  <c r="DE200" i="1"/>
  <c r="F106" i="2" s="1"/>
  <c r="DD200" i="1"/>
  <c r="F105" i="2" s="1"/>
  <c r="DC200" i="1"/>
  <c r="F104" i="2" s="1"/>
  <c r="DB200" i="1"/>
  <c r="F103" i="2" s="1"/>
  <c r="DA200" i="1"/>
  <c r="F102" i="2" s="1"/>
  <c r="CZ200" i="1"/>
  <c r="F101" i="2" s="1"/>
  <c r="CY200" i="1"/>
  <c r="F100" i="2" s="1"/>
  <c r="CX200" i="1"/>
  <c r="F99" i="2" s="1"/>
  <c r="CW200" i="1"/>
  <c r="F98" i="2" s="1"/>
  <c r="CV200" i="1"/>
  <c r="F97" i="2" s="1"/>
  <c r="CU200" i="1"/>
  <c r="F96" i="2" s="1"/>
  <c r="CT200" i="1"/>
  <c r="CS200" i="1"/>
  <c r="F95" i="2" s="1"/>
  <c r="CR200" i="1"/>
  <c r="F94" i="2" s="1"/>
  <c r="CQ200" i="1"/>
  <c r="F93" i="2" s="1"/>
  <c r="CP200" i="1"/>
  <c r="F92" i="2" s="1"/>
  <c r="CO200" i="1"/>
  <c r="F91" i="2" s="1"/>
  <c r="CN200" i="1"/>
  <c r="CM200" i="1"/>
  <c r="CL200" i="1"/>
  <c r="CK200" i="1"/>
  <c r="F90" i="2" s="1"/>
  <c r="CJ200" i="1"/>
  <c r="CI200" i="1"/>
  <c r="CH200" i="1"/>
  <c r="F89" i="2" s="1"/>
  <c r="CG200" i="1"/>
  <c r="F88" i="2" s="1"/>
  <c r="CF200" i="1"/>
  <c r="F87" i="2" s="1"/>
  <c r="CE200" i="1"/>
  <c r="F86" i="2" s="1"/>
  <c r="CD200" i="1"/>
  <c r="F85" i="2" s="1"/>
  <c r="CC200" i="1"/>
  <c r="F83" i="2" s="1"/>
  <c r="CB200" i="1"/>
  <c r="F82" i="2" s="1"/>
  <c r="CA200" i="1"/>
  <c r="F81" i="2" s="1"/>
  <c r="BZ200" i="1"/>
  <c r="F80" i="2" s="1"/>
  <c r="BY200" i="1"/>
  <c r="F79" i="2" s="1"/>
  <c r="BX200" i="1"/>
  <c r="F78" i="2" s="1"/>
  <c r="BW200" i="1"/>
  <c r="F77" i="2" s="1"/>
  <c r="BV200" i="1"/>
  <c r="F76" i="2" s="1"/>
  <c r="BU200" i="1"/>
  <c r="F75" i="2" s="1"/>
  <c r="BT200" i="1"/>
  <c r="F74" i="2" s="1"/>
  <c r="BS200" i="1"/>
  <c r="F73" i="2" s="1"/>
  <c r="BR200" i="1"/>
  <c r="F72" i="2" s="1"/>
  <c r="BQ200" i="1"/>
  <c r="F71" i="2" s="1"/>
  <c r="BP200" i="1"/>
  <c r="F70" i="2" s="1"/>
  <c r="BO200" i="1"/>
  <c r="F69" i="2" s="1"/>
  <c r="BN200" i="1"/>
  <c r="F68" i="2" s="1"/>
  <c r="BM200" i="1"/>
  <c r="F67" i="2" s="1"/>
  <c r="BL200" i="1"/>
  <c r="F66" i="2" s="1"/>
  <c r="BK200" i="1"/>
  <c r="F65" i="2" s="1"/>
  <c r="BJ200" i="1"/>
  <c r="F64" i="2" s="1"/>
  <c r="BI200" i="1"/>
  <c r="F63" i="2" s="1"/>
  <c r="BH200" i="1"/>
  <c r="F62" i="2" s="1"/>
  <c r="BG200" i="1"/>
  <c r="F61" i="2" s="1"/>
  <c r="BF200" i="1"/>
  <c r="F60" i="2" s="1"/>
  <c r="BE200" i="1"/>
  <c r="F59" i="2" s="1"/>
  <c r="BD200" i="1"/>
  <c r="F58" i="2" s="1"/>
  <c r="BC200" i="1"/>
  <c r="F57" i="2" s="1"/>
  <c r="BB200" i="1"/>
  <c r="F56" i="2" s="1"/>
  <c r="BA200" i="1"/>
  <c r="F55" i="2" s="1"/>
  <c r="AZ200" i="1"/>
  <c r="F54" i="2" s="1"/>
  <c r="AY200" i="1"/>
  <c r="F53" i="2" s="1"/>
  <c r="AX200" i="1"/>
  <c r="F52" i="2" s="1"/>
  <c r="AW200" i="1"/>
  <c r="F51" i="2" s="1"/>
  <c r="AV200" i="1"/>
  <c r="F50" i="2" s="1"/>
  <c r="AU200" i="1"/>
  <c r="F49" i="2" s="1"/>
  <c r="AT200" i="1"/>
  <c r="F48" i="2" s="1"/>
  <c r="AS200" i="1"/>
  <c r="F47" i="2" s="1"/>
  <c r="AR200" i="1"/>
  <c r="F46" i="2" s="1"/>
  <c r="AQ200" i="1"/>
  <c r="F45" i="2" s="1"/>
  <c r="AP200" i="1"/>
  <c r="F44" i="2" s="1"/>
  <c r="AO200" i="1"/>
  <c r="F43" i="2" s="1"/>
  <c r="AN200" i="1"/>
  <c r="F42" i="2" s="1"/>
  <c r="AM200" i="1"/>
  <c r="F41" i="2" s="1"/>
  <c r="AL200" i="1"/>
  <c r="F40" i="2" s="1"/>
  <c r="AK200" i="1"/>
  <c r="F39" i="2" s="1"/>
  <c r="AJ200" i="1"/>
  <c r="F38" i="2" s="1"/>
  <c r="AI200" i="1"/>
  <c r="F37" i="2" s="1"/>
  <c r="AH200" i="1"/>
  <c r="F36" i="2" s="1"/>
  <c r="AG200" i="1"/>
  <c r="F35" i="2" s="1"/>
  <c r="AF200" i="1"/>
  <c r="F34" i="2" s="1"/>
  <c r="AE200" i="1"/>
  <c r="F33" i="2" s="1"/>
  <c r="AD200" i="1"/>
  <c r="F32" i="2" s="1"/>
  <c r="AC200" i="1"/>
  <c r="F31" i="2" s="1"/>
  <c r="AB200" i="1"/>
  <c r="F30" i="2" s="1"/>
  <c r="AA200" i="1"/>
  <c r="F29" i="2" s="1"/>
  <c r="Z200" i="1"/>
  <c r="F27" i="2" s="1"/>
  <c r="Y200" i="1"/>
  <c r="F26" i="2" s="1"/>
  <c r="X200" i="1"/>
  <c r="F25" i="2" s="1"/>
  <c r="W200" i="1"/>
  <c r="F24" i="2" s="1"/>
  <c r="V200" i="1"/>
  <c r="F23" i="2" s="1"/>
  <c r="U200" i="1"/>
  <c r="F22" i="2" s="1"/>
  <c r="T200" i="1"/>
  <c r="F21" i="2" s="1"/>
  <c r="S200" i="1"/>
  <c r="F20" i="2" s="1"/>
  <c r="R200" i="1"/>
  <c r="F19" i="2" s="1"/>
  <c r="Q200" i="1"/>
  <c r="F18" i="2" s="1"/>
  <c r="P200" i="1"/>
  <c r="F17" i="2" s="1"/>
  <c r="O200" i="1"/>
  <c r="F16" i="2" s="1"/>
  <c r="N200" i="1"/>
  <c r="F15" i="2" s="1"/>
  <c r="M200" i="1"/>
  <c r="F14" i="2" s="1"/>
  <c r="L200" i="1"/>
  <c r="F13" i="2" s="1"/>
  <c r="K200" i="1"/>
  <c r="F12" i="2" s="1"/>
  <c r="J200" i="1"/>
  <c r="F11" i="2" s="1"/>
  <c r="I200" i="1"/>
  <c r="F10" i="2" s="1"/>
  <c r="H200" i="1"/>
  <c r="F9" i="2" s="1"/>
  <c r="G200" i="1"/>
  <c r="F8" i="2" s="1"/>
  <c r="F200" i="1"/>
  <c r="F7" i="2" s="1"/>
  <c r="E200" i="1"/>
  <c r="F6" i="2" s="1"/>
  <c r="D200" i="1"/>
  <c r="F5" i="2" s="1"/>
  <c r="C200" i="1"/>
  <c r="F4" i="2" s="1"/>
  <c r="HE199" i="1"/>
  <c r="E202" i="2" s="1"/>
  <c r="HD199" i="1"/>
  <c r="E201" i="2" s="1"/>
  <c r="HC199" i="1"/>
  <c r="E200" i="2" s="1"/>
  <c r="HB199" i="1"/>
  <c r="E199" i="2" s="1"/>
  <c r="HA199" i="1"/>
  <c r="E198" i="2" s="1"/>
  <c r="GZ199" i="1"/>
  <c r="E197" i="2" s="1"/>
  <c r="GY199" i="1"/>
  <c r="E196" i="2" s="1"/>
  <c r="GX199" i="1"/>
  <c r="E194" i="2" s="1"/>
  <c r="GW199" i="1"/>
  <c r="GV199" i="1"/>
  <c r="E193" i="2" s="1"/>
  <c r="GU199" i="1"/>
  <c r="E192" i="2" s="1"/>
  <c r="GT199" i="1"/>
  <c r="E191" i="2" s="1"/>
  <c r="GS199" i="1"/>
  <c r="E190" i="2" s="1"/>
  <c r="GR199" i="1"/>
  <c r="GQ199" i="1"/>
  <c r="GP199" i="1"/>
  <c r="E189" i="2" s="1"/>
  <c r="GO199" i="1"/>
  <c r="E188" i="2" s="1"/>
  <c r="GN199" i="1"/>
  <c r="E187" i="2" s="1"/>
  <c r="GM199" i="1"/>
  <c r="E186" i="2" s="1"/>
  <c r="GL199" i="1"/>
  <c r="E185" i="2" s="1"/>
  <c r="GK199" i="1"/>
  <c r="E184" i="2" s="1"/>
  <c r="GJ199" i="1"/>
  <c r="E183" i="2" s="1"/>
  <c r="GI199" i="1"/>
  <c r="E182" i="2" s="1"/>
  <c r="GH199" i="1"/>
  <c r="E181" i="2" s="1"/>
  <c r="GG199" i="1"/>
  <c r="E180" i="2" s="1"/>
  <c r="GF199" i="1"/>
  <c r="E179" i="2" s="1"/>
  <c r="GE199" i="1"/>
  <c r="E178" i="2" s="1"/>
  <c r="GD199" i="1"/>
  <c r="E177" i="2" s="1"/>
  <c r="GC199" i="1"/>
  <c r="E176" i="2" s="1"/>
  <c r="GB199" i="1"/>
  <c r="E175" i="2" s="1"/>
  <c r="GA199" i="1"/>
  <c r="E174" i="2" s="1"/>
  <c r="FZ199" i="1"/>
  <c r="E173" i="2" s="1"/>
  <c r="FY199" i="1"/>
  <c r="E172" i="2" s="1"/>
  <c r="FX199" i="1"/>
  <c r="E171" i="2" s="1"/>
  <c r="FW199" i="1"/>
  <c r="E170" i="2" s="1"/>
  <c r="FV199" i="1"/>
  <c r="E169" i="2" s="1"/>
  <c r="FU199" i="1"/>
  <c r="E167" i="2" s="1"/>
  <c r="FT199" i="1"/>
  <c r="E166" i="2" s="1"/>
  <c r="FS199" i="1"/>
  <c r="E165" i="2" s="1"/>
  <c r="FR199" i="1"/>
  <c r="E164" i="2" s="1"/>
  <c r="FQ199" i="1"/>
  <c r="E163" i="2" s="1"/>
  <c r="FP199" i="1"/>
  <c r="E162" i="2" s="1"/>
  <c r="FO199" i="1"/>
  <c r="E161" i="2" s="1"/>
  <c r="FN199" i="1"/>
  <c r="E160" i="2" s="1"/>
  <c r="FM199" i="1"/>
  <c r="FL199" i="1"/>
  <c r="E159" i="2" s="1"/>
  <c r="FK199" i="1"/>
  <c r="E158" i="2" s="1"/>
  <c r="FJ199" i="1"/>
  <c r="FI199" i="1"/>
  <c r="FH199" i="1"/>
  <c r="E157" i="2" s="1"/>
  <c r="FG199" i="1"/>
  <c r="E156" i="2" s="1"/>
  <c r="FF199" i="1"/>
  <c r="E155" i="2" s="1"/>
  <c r="FE199" i="1"/>
  <c r="E154" i="2" s="1"/>
  <c r="FD199" i="1"/>
  <c r="E153" i="2" s="1"/>
  <c r="FC199" i="1"/>
  <c r="E152" i="2" s="1"/>
  <c r="FB199" i="1"/>
  <c r="E151" i="2" s="1"/>
  <c r="FA199" i="1"/>
  <c r="EZ199" i="1"/>
  <c r="EY199" i="1"/>
  <c r="E150" i="2" s="1"/>
  <c r="EX199" i="1"/>
  <c r="E149" i="2" s="1"/>
  <c r="EW199" i="1"/>
  <c r="E148" i="2" s="1"/>
  <c r="EV199" i="1"/>
  <c r="EU199" i="1"/>
  <c r="ET199" i="1"/>
  <c r="E147" i="2" s="1"/>
  <c r="ES199" i="1"/>
  <c r="E146" i="2" s="1"/>
  <c r="ER199" i="1"/>
  <c r="E145" i="2" s="1"/>
  <c r="EQ199" i="1"/>
  <c r="E144" i="2" s="1"/>
  <c r="EP199" i="1"/>
  <c r="E143" i="2" s="1"/>
  <c r="EO199" i="1"/>
  <c r="E142" i="2" s="1"/>
  <c r="EN199" i="1"/>
  <c r="E141" i="2" s="1"/>
  <c r="EM199" i="1"/>
  <c r="E140" i="2" s="1"/>
  <c r="EL199" i="1"/>
  <c r="E139" i="2" s="1"/>
  <c r="EK199" i="1"/>
  <c r="E138" i="2" s="1"/>
  <c r="EJ199" i="1"/>
  <c r="E137" i="2" s="1"/>
  <c r="EI199" i="1"/>
  <c r="E136" i="2" s="1"/>
  <c r="EH199" i="1"/>
  <c r="E135" i="2" s="1"/>
  <c r="EG199" i="1"/>
  <c r="E134" i="2" s="1"/>
  <c r="EF199" i="1"/>
  <c r="E133" i="2" s="1"/>
  <c r="EE199" i="1"/>
  <c r="E132" i="2" s="1"/>
  <c r="ED199" i="1"/>
  <c r="E131" i="2" s="1"/>
  <c r="EC199" i="1"/>
  <c r="E130" i="2" s="1"/>
  <c r="EB199" i="1"/>
  <c r="E129" i="2" s="1"/>
  <c r="EA199" i="1"/>
  <c r="E128" i="2" s="1"/>
  <c r="DZ199" i="1"/>
  <c r="E127" i="2" s="1"/>
  <c r="DY199" i="1"/>
  <c r="E126" i="2" s="1"/>
  <c r="DX199" i="1"/>
  <c r="E125" i="2" s="1"/>
  <c r="DW199" i="1"/>
  <c r="E124" i="2" s="1"/>
  <c r="DV199" i="1"/>
  <c r="E123" i="2" s="1"/>
  <c r="DU199" i="1"/>
  <c r="E122" i="2" s="1"/>
  <c r="DT199" i="1"/>
  <c r="E121" i="2" s="1"/>
  <c r="DS199" i="1"/>
  <c r="E120" i="2" s="1"/>
  <c r="DR199" i="1"/>
  <c r="E119" i="2" s="1"/>
  <c r="DQ199" i="1"/>
  <c r="E116" i="2" s="1"/>
  <c r="DP199" i="1"/>
  <c r="E115" i="2" s="1"/>
  <c r="DO199" i="1"/>
  <c r="DN199" i="1"/>
  <c r="DM199" i="1"/>
  <c r="E114" i="2" s="1"/>
  <c r="DL199" i="1"/>
  <c r="E113" i="2" s="1"/>
  <c r="DK199" i="1"/>
  <c r="E112" i="2" s="1"/>
  <c r="DJ199" i="1"/>
  <c r="E111" i="2" s="1"/>
  <c r="DI199" i="1"/>
  <c r="E110" i="2" s="1"/>
  <c r="DH199" i="1"/>
  <c r="E109" i="2" s="1"/>
  <c r="DG199" i="1"/>
  <c r="E108" i="2" s="1"/>
  <c r="DF199" i="1"/>
  <c r="E107" i="2" s="1"/>
  <c r="DE199" i="1"/>
  <c r="E106" i="2" s="1"/>
  <c r="DD199" i="1"/>
  <c r="E105" i="2" s="1"/>
  <c r="DC199" i="1"/>
  <c r="E104" i="2" s="1"/>
  <c r="DB199" i="1"/>
  <c r="E103" i="2" s="1"/>
  <c r="DA199" i="1"/>
  <c r="E102" i="2" s="1"/>
  <c r="CZ199" i="1"/>
  <c r="E101" i="2" s="1"/>
  <c r="CY199" i="1"/>
  <c r="E100" i="2" s="1"/>
  <c r="CX199" i="1"/>
  <c r="E99" i="2" s="1"/>
  <c r="CW199" i="1"/>
  <c r="E98" i="2" s="1"/>
  <c r="CV199" i="1"/>
  <c r="E97" i="2" s="1"/>
  <c r="CU199" i="1"/>
  <c r="E96" i="2" s="1"/>
  <c r="CT199" i="1"/>
  <c r="CS199" i="1"/>
  <c r="E95" i="2" s="1"/>
  <c r="CR199" i="1"/>
  <c r="E94" i="2" s="1"/>
  <c r="CQ199" i="1"/>
  <c r="E93" i="2" s="1"/>
  <c r="CP199" i="1"/>
  <c r="E92" i="2" s="1"/>
  <c r="CO199" i="1"/>
  <c r="E91" i="2" s="1"/>
  <c r="CN199" i="1"/>
  <c r="CM199" i="1"/>
  <c r="CL199" i="1"/>
  <c r="CK199" i="1"/>
  <c r="E90" i="2" s="1"/>
  <c r="CJ199" i="1"/>
  <c r="CI199" i="1"/>
  <c r="CH199" i="1"/>
  <c r="E89" i="2" s="1"/>
  <c r="CG199" i="1"/>
  <c r="E88" i="2" s="1"/>
  <c r="CF199" i="1"/>
  <c r="E87" i="2" s="1"/>
  <c r="CE199" i="1"/>
  <c r="E86" i="2" s="1"/>
  <c r="CD199" i="1"/>
  <c r="E85" i="2" s="1"/>
  <c r="CC199" i="1"/>
  <c r="E83" i="2" s="1"/>
  <c r="CB199" i="1"/>
  <c r="E82" i="2" s="1"/>
  <c r="CA199" i="1"/>
  <c r="E81" i="2" s="1"/>
  <c r="BZ199" i="1"/>
  <c r="E80" i="2" s="1"/>
  <c r="BY199" i="1"/>
  <c r="E79" i="2" s="1"/>
  <c r="BX199" i="1"/>
  <c r="E78" i="2" s="1"/>
  <c r="BW199" i="1"/>
  <c r="E77" i="2" s="1"/>
  <c r="BV199" i="1"/>
  <c r="E76" i="2" s="1"/>
  <c r="BU199" i="1"/>
  <c r="E75" i="2" s="1"/>
  <c r="BT199" i="1"/>
  <c r="E74" i="2" s="1"/>
  <c r="BS199" i="1"/>
  <c r="E73" i="2" s="1"/>
  <c r="BR199" i="1"/>
  <c r="E72" i="2" s="1"/>
  <c r="BQ199" i="1"/>
  <c r="E71" i="2" s="1"/>
  <c r="BP199" i="1"/>
  <c r="E70" i="2" s="1"/>
  <c r="BO199" i="1"/>
  <c r="E69" i="2" s="1"/>
  <c r="BN199" i="1"/>
  <c r="E68" i="2" s="1"/>
  <c r="BM199" i="1"/>
  <c r="E67" i="2" s="1"/>
  <c r="BL199" i="1"/>
  <c r="E66" i="2" s="1"/>
  <c r="BK199" i="1"/>
  <c r="E65" i="2" s="1"/>
  <c r="BJ199" i="1"/>
  <c r="E64" i="2" s="1"/>
  <c r="BI199" i="1"/>
  <c r="E63" i="2" s="1"/>
  <c r="BH199" i="1"/>
  <c r="E62" i="2" s="1"/>
  <c r="BG199" i="1"/>
  <c r="E61" i="2" s="1"/>
  <c r="BF199" i="1"/>
  <c r="E60" i="2" s="1"/>
  <c r="BE199" i="1"/>
  <c r="E59" i="2" s="1"/>
  <c r="BD199" i="1"/>
  <c r="E58" i="2" s="1"/>
  <c r="BC199" i="1"/>
  <c r="E57" i="2" s="1"/>
  <c r="BB199" i="1"/>
  <c r="E56" i="2" s="1"/>
  <c r="BA199" i="1"/>
  <c r="E55" i="2" s="1"/>
  <c r="AZ199" i="1"/>
  <c r="E54" i="2" s="1"/>
  <c r="AY199" i="1"/>
  <c r="E53" i="2" s="1"/>
  <c r="AX199" i="1"/>
  <c r="E52" i="2" s="1"/>
  <c r="AW199" i="1"/>
  <c r="E51" i="2" s="1"/>
  <c r="AV199" i="1"/>
  <c r="E50" i="2" s="1"/>
  <c r="AU199" i="1"/>
  <c r="E49" i="2" s="1"/>
  <c r="AT199" i="1"/>
  <c r="E48" i="2" s="1"/>
  <c r="AS199" i="1"/>
  <c r="E47" i="2" s="1"/>
  <c r="AR199" i="1"/>
  <c r="E46" i="2" s="1"/>
  <c r="AQ199" i="1"/>
  <c r="E45" i="2" s="1"/>
  <c r="AP199" i="1"/>
  <c r="E44" i="2" s="1"/>
  <c r="AO199" i="1"/>
  <c r="E43" i="2" s="1"/>
  <c r="AN199" i="1"/>
  <c r="E42" i="2" s="1"/>
  <c r="AM199" i="1"/>
  <c r="E41" i="2" s="1"/>
  <c r="AL199" i="1"/>
  <c r="E40" i="2" s="1"/>
  <c r="AK199" i="1"/>
  <c r="E39" i="2" s="1"/>
  <c r="AJ199" i="1"/>
  <c r="E38" i="2" s="1"/>
  <c r="AI199" i="1"/>
  <c r="E37" i="2" s="1"/>
  <c r="AH199" i="1"/>
  <c r="E36" i="2" s="1"/>
  <c r="AG199" i="1"/>
  <c r="E35" i="2" s="1"/>
  <c r="AF199" i="1"/>
  <c r="E34" i="2" s="1"/>
  <c r="AE199" i="1"/>
  <c r="E33" i="2" s="1"/>
  <c r="AD199" i="1"/>
  <c r="E32" i="2" s="1"/>
  <c r="AC199" i="1"/>
  <c r="E31" i="2" s="1"/>
  <c r="AB199" i="1"/>
  <c r="E30" i="2" s="1"/>
  <c r="AA199" i="1"/>
  <c r="E29" i="2" s="1"/>
  <c r="Z199" i="1"/>
  <c r="E27" i="2" s="1"/>
  <c r="Y199" i="1"/>
  <c r="E26" i="2" s="1"/>
  <c r="X199" i="1"/>
  <c r="E25" i="2" s="1"/>
  <c r="W199" i="1"/>
  <c r="E24" i="2" s="1"/>
  <c r="V199" i="1"/>
  <c r="E23" i="2" s="1"/>
  <c r="U199" i="1"/>
  <c r="E22" i="2" s="1"/>
  <c r="T199" i="1"/>
  <c r="E21" i="2" s="1"/>
  <c r="S199" i="1"/>
  <c r="E20" i="2" s="1"/>
  <c r="R199" i="1"/>
  <c r="E19" i="2" s="1"/>
  <c r="Q199" i="1"/>
  <c r="E18" i="2" s="1"/>
  <c r="P199" i="1"/>
  <c r="E17" i="2" s="1"/>
  <c r="O199" i="1"/>
  <c r="E16" i="2" s="1"/>
  <c r="N199" i="1"/>
  <c r="E15" i="2" s="1"/>
  <c r="M199" i="1"/>
  <c r="E14" i="2" s="1"/>
  <c r="L199" i="1"/>
  <c r="E13" i="2" s="1"/>
  <c r="K199" i="1"/>
  <c r="E12" i="2" s="1"/>
  <c r="J199" i="1"/>
  <c r="E11" i="2" s="1"/>
  <c r="I199" i="1"/>
  <c r="E10" i="2" s="1"/>
  <c r="H199" i="1"/>
  <c r="E9" i="2" s="1"/>
  <c r="G199" i="1"/>
  <c r="E8" i="2" s="1"/>
  <c r="F199" i="1"/>
  <c r="E7" i="2" s="1"/>
  <c r="E199" i="1"/>
  <c r="E6" i="2" s="1"/>
  <c r="D199" i="1"/>
  <c r="E5" i="2" s="1"/>
  <c r="C199" i="1"/>
  <c r="E4" i="2" s="1"/>
  <c r="HE198" i="1"/>
  <c r="D202" i="2" s="1"/>
  <c r="HD198" i="1"/>
  <c r="D201" i="2" s="1"/>
  <c r="HC198" i="1"/>
  <c r="D200" i="2" s="1"/>
  <c r="HB198" i="1"/>
  <c r="D199" i="2" s="1"/>
  <c r="HA198" i="1"/>
  <c r="D198" i="2" s="1"/>
  <c r="GZ198" i="1"/>
  <c r="D197" i="2" s="1"/>
  <c r="GY198" i="1"/>
  <c r="D196" i="2" s="1"/>
  <c r="GX198" i="1"/>
  <c r="D194" i="2" s="1"/>
  <c r="GW198" i="1"/>
  <c r="GV198" i="1"/>
  <c r="D193" i="2" s="1"/>
  <c r="GU198" i="1"/>
  <c r="D192" i="2" s="1"/>
  <c r="GT198" i="1"/>
  <c r="D191" i="2" s="1"/>
  <c r="GS198" i="1"/>
  <c r="D190" i="2" s="1"/>
  <c r="GR198" i="1"/>
  <c r="GQ198" i="1"/>
  <c r="GP198" i="1"/>
  <c r="D189" i="2" s="1"/>
  <c r="GO198" i="1"/>
  <c r="D188" i="2" s="1"/>
  <c r="GN198" i="1"/>
  <c r="D187" i="2" s="1"/>
  <c r="GM198" i="1"/>
  <c r="D186" i="2" s="1"/>
  <c r="GL198" i="1"/>
  <c r="D185" i="2" s="1"/>
  <c r="GK198" i="1"/>
  <c r="D184" i="2" s="1"/>
  <c r="GJ198" i="1"/>
  <c r="D183" i="2" s="1"/>
  <c r="GI198" i="1"/>
  <c r="D182" i="2" s="1"/>
  <c r="GH198" i="1"/>
  <c r="D181" i="2" s="1"/>
  <c r="GG198" i="1"/>
  <c r="D180" i="2" s="1"/>
  <c r="GF198" i="1"/>
  <c r="D179" i="2" s="1"/>
  <c r="GE198" i="1"/>
  <c r="D178" i="2" s="1"/>
  <c r="GD198" i="1"/>
  <c r="D177" i="2" s="1"/>
  <c r="GC198" i="1"/>
  <c r="D176" i="2" s="1"/>
  <c r="GB198" i="1"/>
  <c r="D175" i="2" s="1"/>
  <c r="GA198" i="1"/>
  <c r="D174" i="2" s="1"/>
  <c r="FZ198" i="1"/>
  <c r="D173" i="2" s="1"/>
  <c r="FY198" i="1"/>
  <c r="D172" i="2" s="1"/>
  <c r="FX198" i="1"/>
  <c r="D171" i="2" s="1"/>
  <c r="FW198" i="1"/>
  <c r="D170" i="2" s="1"/>
  <c r="FV198" i="1"/>
  <c r="D169" i="2" s="1"/>
  <c r="FU198" i="1"/>
  <c r="D167" i="2" s="1"/>
  <c r="FT198" i="1"/>
  <c r="D166" i="2" s="1"/>
  <c r="FS198" i="1"/>
  <c r="D165" i="2" s="1"/>
  <c r="FR198" i="1"/>
  <c r="D164" i="2" s="1"/>
  <c r="FQ198" i="1"/>
  <c r="D163" i="2" s="1"/>
  <c r="FP198" i="1"/>
  <c r="D162" i="2" s="1"/>
  <c r="FO198" i="1"/>
  <c r="D161" i="2" s="1"/>
  <c r="FN198" i="1"/>
  <c r="D160" i="2" s="1"/>
  <c r="FM198" i="1"/>
  <c r="FL198" i="1"/>
  <c r="D159" i="2" s="1"/>
  <c r="FK198" i="1"/>
  <c r="D158" i="2" s="1"/>
  <c r="FJ198" i="1"/>
  <c r="FI198" i="1"/>
  <c r="FH198" i="1"/>
  <c r="D157" i="2" s="1"/>
  <c r="FG198" i="1"/>
  <c r="D156" i="2" s="1"/>
  <c r="FF198" i="1"/>
  <c r="D155" i="2" s="1"/>
  <c r="FE198" i="1"/>
  <c r="D154" i="2" s="1"/>
  <c r="FD198" i="1"/>
  <c r="D153" i="2" s="1"/>
  <c r="FC198" i="1"/>
  <c r="D152" i="2" s="1"/>
  <c r="FB198" i="1"/>
  <c r="D151" i="2" s="1"/>
  <c r="FA198" i="1"/>
  <c r="EZ198" i="1"/>
  <c r="EY198" i="1"/>
  <c r="D150" i="2" s="1"/>
  <c r="EX198" i="1"/>
  <c r="D149" i="2" s="1"/>
  <c r="EW198" i="1"/>
  <c r="D148" i="2" s="1"/>
  <c r="EV198" i="1"/>
  <c r="EU198" i="1"/>
  <c r="ET198" i="1"/>
  <c r="D147" i="2" s="1"/>
  <c r="ES198" i="1"/>
  <c r="D146" i="2" s="1"/>
  <c r="ER198" i="1"/>
  <c r="D145" i="2" s="1"/>
  <c r="EQ198" i="1"/>
  <c r="D144" i="2" s="1"/>
  <c r="EP198" i="1"/>
  <c r="D143" i="2" s="1"/>
  <c r="EO198" i="1"/>
  <c r="D142" i="2" s="1"/>
  <c r="EN198" i="1"/>
  <c r="D141" i="2" s="1"/>
  <c r="EM198" i="1"/>
  <c r="D140" i="2" s="1"/>
  <c r="EL198" i="1"/>
  <c r="D139" i="2" s="1"/>
  <c r="EK198" i="1"/>
  <c r="D138" i="2" s="1"/>
  <c r="EJ198" i="1"/>
  <c r="D137" i="2" s="1"/>
  <c r="EI198" i="1"/>
  <c r="D136" i="2" s="1"/>
  <c r="EH198" i="1"/>
  <c r="D135" i="2" s="1"/>
  <c r="EG198" i="1"/>
  <c r="D134" i="2" s="1"/>
  <c r="EF198" i="1"/>
  <c r="D133" i="2" s="1"/>
  <c r="EE198" i="1"/>
  <c r="D132" i="2" s="1"/>
  <c r="ED198" i="1"/>
  <c r="D131" i="2" s="1"/>
  <c r="EC198" i="1"/>
  <c r="D130" i="2" s="1"/>
  <c r="EB198" i="1"/>
  <c r="D129" i="2" s="1"/>
  <c r="EA198" i="1"/>
  <c r="D128" i="2" s="1"/>
  <c r="DZ198" i="1"/>
  <c r="D127" i="2" s="1"/>
  <c r="DY198" i="1"/>
  <c r="D126" i="2" s="1"/>
  <c r="DX198" i="1"/>
  <c r="D125" i="2" s="1"/>
  <c r="DW198" i="1"/>
  <c r="D124" i="2" s="1"/>
  <c r="DV198" i="1"/>
  <c r="D123" i="2" s="1"/>
  <c r="DU198" i="1"/>
  <c r="D122" i="2" s="1"/>
  <c r="DT198" i="1"/>
  <c r="D121" i="2" s="1"/>
  <c r="DS198" i="1"/>
  <c r="D120" i="2" s="1"/>
  <c r="DR198" i="1"/>
  <c r="D119" i="2" s="1"/>
  <c r="DQ198" i="1"/>
  <c r="D116" i="2" s="1"/>
  <c r="DP198" i="1"/>
  <c r="D115" i="2" s="1"/>
  <c r="DO198" i="1"/>
  <c r="DN198" i="1"/>
  <c r="DM198" i="1"/>
  <c r="D114" i="2" s="1"/>
  <c r="DL198" i="1"/>
  <c r="D113" i="2" s="1"/>
  <c r="DK198" i="1"/>
  <c r="D112" i="2" s="1"/>
  <c r="DJ198" i="1"/>
  <c r="D111" i="2" s="1"/>
  <c r="DI198" i="1"/>
  <c r="D110" i="2" s="1"/>
  <c r="DH198" i="1"/>
  <c r="D109" i="2" s="1"/>
  <c r="DG198" i="1"/>
  <c r="D108" i="2" s="1"/>
  <c r="DF198" i="1"/>
  <c r="D107" i="2" s="1"/>
  <c r="DE198" i="1"/>
  <c r="D106" i="2" s="1"/>
  <c r="DD198" i="1"/>
  <c r="D105" i="2" s="1"/>
  <c r="DC198" i="1"/>
  <c r="D104" i="2" s="1"/>
  <c r="DB198" i="1"/>
  <c r="D103" i="2" s="1"/>
  <c r="DA198" i="1"/>
  <c r="D102" i="2" s="1"/>
  <c r="CZ198" i="1"/>
  <c r="D101" i="2" s="1"/>
  <c r="CY198" i="1"/>
  <c r="D100" i="2" s="1"/>
  <c r="CX198" i="1"/>
  <c r="D99" i="2" s="1"/>
  <c r="CW198" i="1"/>
  <c r="D98" i="2" s="1"/>
  <c r="CV198" i="1"/>
  <c r="D97" i="2" s="1"/>
  <c r="CU198" i="1"/>
  <c r="D96" i="2" s="1"/>
  <c r="CT198" i="1"/>
  <c r="CS198" i="1"/>
  <c r="D95" i="2" s="1"/>
  <c r="CR198" i="1"/>
  <c r="D94" i="2" s="1"/>
  <c r="CQ198" i="1"/>
  <c r="D93" i="2" s="1"/>
  <c r="CP198" i="1"/>
  <c r="D92" i="2" s="1"/>
  <c r="CO198" i="1"/>
  <c r="D91" i="2" s="1"/>
  <c r="CN198" i="1"/>
  <c r="CM198" i="1"/>
  <c r="CL198" i="1"/>
  <c r="CK198" i="1"/>
  <c r="D90" i="2" s="1"/>
  <c r="CJ198" i="1"/>
  <c r="CI198" i="1"/>
  <c r="CH198" i="1"/>
  <c r="D89" i="2" s="1"/>
  <c r="CG198" i="1"/>
  <c r="D88" i="2" s="1"/>
  <c r="CF198" i="1"/>
  <c r="D87" i="2" s="1"/>
  <c r="CE198" i="1"/>
  <c r="D86" i="2" s="1"/>
  <c r="CD198" i="1"/>
  <c r="D85" i="2" s="1"/>
  <c r="CC198" i="1"/>
  <c r="D83" i="2" s="1"/>
  <c r="CB198" i="1"/>
  <c r="D82" i="2" s="1"/>
  <c r="CA198" i="1"/>
  <c r="D81" i="2" s="1"/>
  <c r="BZ198" i="1"/>
  <c r="D80" i="2" s="1"/>
  <c r="BY198" i="1"/>
  <c r="D79" i="2" s="1"/>
  <c r="BX198" i="1"/>
  <c r="D78" i="2" s="1"/>
  <c r="BW198" i="1"/>
  <c r="D77" i="2" s="1"/>
  <c r="BV198" i="1"/>
  <c r="D76" i="2" s="1"/>
  <c r="BU198" i="1"/>
  <c r="D75" i="2" s="1"/>
  <c r="BT198" i="1"/>
  <c r="D74" i="2" s="1"/>
  <c r="BS198" i="1"/>
  <c r="D73" i="2" s="1"/>
  <c r="BR198" i="1"/>
  <c r="D72" i="2" s="1"/>
  <c r="BQ198" i="1"/>
  <c r="D71" i="2" s="1"/>
  <c r="BP198" i="1"/>
  <c r="D70" i="2" s="1"/>
  <c r="BO198" i="1"/>
  <c r="D69" i="2" s="1"/>
  <c r="BN198" i="1"/>
  <c r="D68" i="2" s="1"/>
  <c r="BM198" i="1"/>
  <c r="D67" i="2" s="1"/>
  <c r="BL198" i="1"/>
  <c r="D66" i="2" s="1"/>
  <c r="BK198" i="1"/>
  <c r="D65" i="2" s="1"/>
  <c r="BJ198" i="1"/>
  <c r="D64" i="2" s="1"/>
  <c r="BI198" i="1"/>
  <c r="D63" i="2" s="1"/>
  <c r="BH198" i="1"/>
  <c r="D62" i="2" s="1"/>
  <c r="BG198" i="1"/>
  <c r="D61" i="2" s="1"/>
  <c r="BF198" i="1"/>
  <c r="D60" i="2" s="1"/>
  <c r="BE198" i="1"/>
  <c r="D59" i="2" s="1"/>
  <c r="BD198" i="1"/>
  <c r="D58" i="2" s="1"/>
  <c r="BC198" i="1"/>
  <c r="D57" i="2" s="1"/>
  <c r="BB198" i="1"/>
  <c r="D56" i="2" s="1"/>
  <c r="BA198" i="1"/>
  <c r="D55" i="2" s="1"/>
  <c r="AZ198" i="1"/>
  <c r="D54" i="2" s="1"/>
  <c r="AY198" i="1"/>
  <c r="D53" i="2" s="1"/>
  <c r="AX198" i="1"/>
  <c r="D52" i="2" s="1"/>
  <c r="AW198" i="1"/>
  <c r="D51" i="2" s="1"/>
  <c r="AV198" i="1"/>
  <c r="D50" i="2" s="1"/>
  <c r="AU198" i="1"/>
  <c r="D49" i="2" s="1"/>
  <c r="AT198" i="1"/>
  <c r="D48" i="2" s="1"/>
  <c r="AS198" i="1"/>
  <c r="D47" i="2" s="1"/>
  <c r="AR198" i="1"/>
  <c r="D46" i="2" s="1"/>
  <c r="AQ198" i="1"/>
  <c r="D45" i="2" s="1"/>
  <c r="AP198" i="1"/>
  <c r="D44" i="2" s="1"/>
  <c r="AO198" i="1"/>
  <c r="D43" i="2" s="1"/>
  <c r="AN198" i="1"/>
  <c r="D42" i="2" s="1"/>
  <c r="AM198" i="1"/>
  <c r="D41" i="2" s="1"/>
  <c r="AL198" i="1"/>
  <c r="D40" i="2" s="1"/>
  <c r="AK198" i="1"/>
  <c r="D39" i="2" s="1"/>
  <c r="AJ198" i="1"/>
  <c r="D38" i="2" s="1"/>
  <c r="AI198" i="1"/>
  <c r="D37" i="2" s="1"/>
  <c r="AH198" i="1"/>
  <c r="D36" i="2" s="1"/>
  <c r="AG198" i="1"/>
  <c r="D35" i="2" s="1"/>
  <c r="AF198" i="1"/>
  <c r="D34" i="2" s="1"/>
  <c r="AE198" i="1"/>
  <c r="D33" i="2" s="1"/>
  <c r="AD198" i="1"/>
  <c r="D32" i="2" s="1"/>
  <c r="AC198" i="1"/>
  <c r="D31" i="2" s="1"/>
  <c r="AB198" i="1"/>
  <c r="D30" i="2" s="1"/>
  <c r="AA198" i="1"/>
  <c r="D29" i="2" s="1"/>
  <c r="Z198" i="1"/>
  <c r="D27" i="2" s="1"/>
  <c r="Y198" i="1"/>
  <c r="D26" i="2" s="1"/>
  <c r="X198" i="1"/>
  <c r="D25" i="2" s="1"/>
  <c r="W198" i="1"/>
  <c r="D24" i="2" s="1"/>
  <c r="V198" i="1"/>
  <c r="D23" i="2" s="1"/>
  <c r="U198" i="1"/>
  <c r="D22" i="2" s="1"/>
  <c r="T198" i="1"/>
  <c r="D21" i="2" s="1"/>
  <c r="S198" i="1"/>
  <c r="D20" i="2" s="1"/>
  <c r="R198" i="1"/>
  <c r="D19" i="2" s="1"/>
  <c r="Q198" i="1"/>
  <c r="D18" i="2" s="1"/>
  <c r="P198" i="1"/>
  <c r="D17" i="2" s="1"/>
  <c r="O198" i="1"/>
  <c r="D16" i="2" s="1"/>
  <c r="N198" i="1"/>
  <c r="D15" i="2" s="1"/>
  <c r="M198" i="1"/>
  <c r="D14" i="2" s="1"/>
  <c r="L198" i="1"/>
  <c r="D13" i="2" s="1"/>
  <c r="K198" i="1"/>
  <c r="D12" i="2" s="1"/>
  <c r="J198" i="1"/>
  <c r="D11" i="2" s="1"/>
  <c r="I198" i="1"/>
  <c r="D10" i="2" s="1"/>
  <c r="H198" i="1"/>
  <c r="D9" i="2" s="1"/>
  <c r="G198" i="1"/>
  <c r="D8" i="2" s="1"/>
  <c r="F198" i="1"/>
  <c r="D7" i="2" s="1"/>
  <c r="E198" i="1"/>
  <c r="D6" i="2" s="1"/>
  <c r="D198" i="1"/>
  <c r="D5" i="2" s="1"/>
  <c r="C198" i="1"/>
  <c r="D4" i="2" s="1"/>
  <c r="H5" i="2" l="1"/>
  <c r="H30" i="2"/>
  <c r="H21" i="2"/>
  <c r="H13" i="2"/>
  <c r="H54" i="2"/>
  <c r="H38" i="2"/>
  <c r="H46" i="2"/>
  <c r="H75" i="2"/>
  <c r="H90" i="2"/>
  <c r="H95" i="2"/>
  <c r="H102" i="2"/>
  <c r="H110" i="2"/>
  <c r="H134" i="2"/>
  <c r="H142" i="2"/>
  <c r="H148" i="2"/>
  <c r="H154" i="2"/>
  <c r="H167" i="2"/>
  <c r="H176" i="2"/>
  <c r="H184" i="2"/>
  <c r="H198" i="2"/>
  <c r="H11" i="2"/>
  <c r="H19" i="2"/>
  <c r="H27" i="2"/>
  <c r="H36" i="2"/>
  <c r="H44" i="2"/>
  <c r="H52" i="2"/>
  <c r="H60" i="2"/>
  <c r="H68" i="2"/>
  <c r="H76" i="2"/>
  <c r="H85" i="2"/>
  <c r="H103" i="2"/>
  <c r="H111" i="2"/>
  <c r="H119" i="2"/>
  <c r="H127" i="2"/>
  <c r="H135" i="2"/>
  <c r="H143" i="2"/>
  <c r="H160" i="2"/>
  <c r="H169" i="2"/>
  <c r="H177" i="2"/>
  <c r="H185" i="2"/>
  <c r="H191" i="2"/>
  <c r="H199" i="2"/>
  <c r="H70" i="2"/>
  <c r="H88" i="2"/>
  <c r="H91" i="2"/>
  <c r="H98" i="2"/>
  <c r="H106" i="2"/>
  <c r="H114" i="2"/>
  <c r="H122" i="2"/>
  <c r="H130" i="2"/>
  <c r="H138" i="2"/>
  <c r="H146" i="2"/>
  <c r="H163" i="2"/>
  <c r="H172" i="2"/>
  <c r="H180" i="2"/>
  <c r="H78" i="2"/>
  <c r="H87" i="2"/>
  <c r="H7" i="2"/>
  <c r="H15" i="2"/>
  <c r="H23" i="2"/>
  <c r="H32" i="2"/>
  <c r="H40" i="2"/>
  <c r="H48" i="2"/>
  <c r="H56" i="2"/>
  <c r="H64" i="2"/>
  <c r="H72" i="2"/>
  <c r="H80" i="2"/>
  <c r="H89" i="2"/>
  <c r="H92" i="2"/>
  <c r="H99" i="2"/>
  <c r="H107" i="2"/>
  <c r="H164" i="2"/>
  <c r="H173" i="2"/>
  <c r="H181" i="2"/>
  <c r="H189" i="2"/>
  <c r="H194" i="2"/>
  <c r="H16" i="2"/>
  <c r="H33" i="2"/>
  <c r="H41" i="2"/>
  <c r="H49" i="2"/>
  <c r="H57" i="2"/>
  <c r="H65" i="2"/>
  <c r="H73" i="2"/>
  <c r="H81" i="2"/>
  <c r="H93" i="2"/>
  <c r="H100" i="2"/>
  <c r="H124" i="2"/>
  <c r="H132" i="2"/>
  <c r="H140" i="2"/>
  <c r="H152" i="2"/>
  <c r="H174" i="2"/>
  <c r="H182" i="2"/>
  <c r="H196" i="2"/>
  <c r="H8" i="2"/>
  <c r="H24" i="2"/>
  <c r="H82" i="2"/>
  <c r="H94" i="2"/>
  <c r="H101" i="2"/>
  <c r="H109" i="2"/>
  <c r="H115" i="2"/>
  <c r="H125" i="2"/>
  <c r="H141" i="2"/>
  <c r="H153" i="2"/>
  <c r="H159" i="2"/>
  <c r="H166" i="2"/>
  <c r="H175" i="2"/>
  <c r="H197" i="2"/>
  <c r="H96" i="2"/>
  <c r="H104" i="2"/>
  <c r="H112" i="2"/>
  <c r="H144" i="2"/>
  <c r="H150" i="2"/>
  <c r="H178" i="2"/>
  <c r="H186" i="2"/>
  <c r="H192" i="2"/>
  <c r="H200" i="2"/>
  <c r="H97" i="2"/>
  <c r="H105" i="2"/>
  <c r="H129" i="2"/>
  <c r="H137" i="2"/>
  <c r="H145" i="2"/>
  <c r="H157" i="2"/>
  <c r="H162" i="2"/>
  <c r="H179" i="2"/>
  <c r="H187" i="2"/>
  <c r="H193" i="2"/>
  <c r="H201" i="2"/>
  <c r="H188" i="2"/>
  <c r="H202" i="2"/>
  <c r="H9" i="2"/>
  <c r="H17" i="2"/>
  <c r="H25" i="2"/>
  <c r="H34" i="2"/>
  <c r="H42" i="2"/>
  <c r="H50" i="2"/>
  <c r="H10" i="2"/>
  <c r="H83" i="2"/>
  <c r="H126" i="2"/>
  <c r="H4" i="2"/>
  <c r="H12" i="2"/>
  <c r="H20" i="2"/>
  <c r="H29" i="2"/>
  <c r="H37" i="2"/>
  <c r="H45" i="2"/>
  <c r="H53" i="2"/>
  <c r="H61" i="2"/>
  <c r="H69" i="2"/>
  <c r="H77" i="2"/>
  <c r="H86" i="2"/>
  <c r="H6" i="2"/>
  <c r="H113" i="2"/>
  <c r="H121" i="2"/>
  <c r="H171" i="2"/>
  <c r="H14" i="2"/>
  <c r="H22" i="2"/>
  <c r="H31" i="2"/>
  <c r="H39" i="2"/>
  <c r="H47" i="2"/>
  <c r="H55" i="2"/>
  <c r="H63" i="2"/>
  <c r="H71" i="2"/>
  <c r="H79" i="2"/>
  <c r="H123" i="2"/>
  <c r="H131" i="2"/>
  <c r="H139" i="2"/>
  <c r="H147" i="2"/>
  <c r="H151" i="2"/>
  <c r="H108" i="2"/>
  <c r="H158" i="2"/>
  <c r="H165" i="2"/>
  <c r="H62" i="2"/>
  <c r="H58" i="2"/>
  <c r="H66" i="2"/>
  <c r="H74" i="2"/>
  <c r="H133" i="2"/>
  <c r="H183" i="2"/>
  <c r="H18" i="2"/>
  <c r="H26" i="2"/>
  <c r="H35" i="2"/>
  <c r="H43" i="2"/>
  <c r="H51" i="2"/>
  <c r="H59" i="2"/>
  <c r="H67" i="2"/>
  <c r="H116" i="2"/>
  <c r="H190" i="2"/>
  <c r="H149" i="2"/>
  <c r="H155" i="2"/>
  <c r="H120" i="2"/>
  <c r="H128" i="2"/>
  <c r="H136" i="2"/>
  <c r="H156" i="2"/>
  <c r="H161" i="2"/>
  <c r="H170" i="2"/>
</calcChain>
</file>

<file path=xl/sharedStrings.xml><?xml version="1.0" encoding="utf-8"?>
<sst xmlns="http://schemas.openxmlformats.org/spreadsheetml/2006/main" count="955" uniqueCount="892">
  <si>
    <t>Avg</t>
  </si>
  <si>
    <t>Timestamp</t>
  </si>
  <si>
    <t>Comments</t>
  </si>
  <si>
    <t>Name</t>
  </si>
  <si>
    <t>T-1 Configure and optimize network, routers, and switches (e.g., higher-level protocols, tunneling).</t>
  </si>
  <si>
    <t>T-2 Diagnose network connectivity problem.</t>
  </si>
  <si>
    <t>T-3 Install and maintain network infrastructure device operating system software (e.g., IOS, firmware) which would include patch network vulnerabilities to safeguard information.</t>
  </si>
  <si>
    <t>T-4 Install or replace network, routers, and switches.</t>
  </si>
  <si>
    <t>T-5 Integrate new systems into existing network architecture.</t>
  </si>
  <si>
    <t>T-6 Monitor network capacity and performance.</t>
  </si>
  <si>
    <t>T-7 Test and maintain network infrastructure including software and hardware devices.</t>
  </si>
  <si>
    <t>T-8 Conduct functional and connectivity testing to ensure continuing operability.</t>
  </si>
  <si>
    <t>T-9 Implement group policies and access control lists to ensure compatibility with organizational standards, business rules, and needs.</t>
  </si>
  <si>
    <t>T-10 Support group policies and access control lists to ensure compatibility with organizational standards, business rules, and needs.</t>
  </si>
  <si>
    <t>T-11 Follow SOP and validate/update documentation of compliance.</t>
  </si>
  <si>
    <t>T-12 Validate/update baseline system security according to organizational policies.</t>
  </si>
  <si>
    <t>T-13 Manage accounts, network rights, and access to systems and equipment.</t>
  </si>
  <si>
    <t>T-14 Provide ongoing optimization and problem-solving support.</t>
  </si>
  <si>
    <t>T-15 Install, update, and troubleshoot systems/servers.</t>
  </si>
  <si>
    <t>T-16 Check system hardware availability, functionality, integrity, and efficiency.</t>
  </si>
  <si>
    <t>T-17 Conduct periodic system maintenance including cleaning (both physically and electronically), disk checks, routine reboots, data dumps, and testing.</t>
  </si>
  <si>
    <t>T-18 Implement local network usage policies and procedures.</t>
  </si>
  <si>
    <t>T-19 Manage system/server resources including performance, capacity, availability, serviceability, and recoverability.</t>
  </si>
  <si>
    <t>T-20 Monitor and maintain system/server configuration.</t>
  </si>
  <si>
    <t>T-21 Installation, implementation, configuration, and support of system components.</t>
  </si>
  <si>
    <t>T-22 Troubleshoot faulty system/server hardware.</t>
  </si>
  <si>
    <t>T-23 Perform repairs on faulty system/server hardware.</t>
  </si>
  <si>
    <t>T-24 Troubleshoot hardware/software interface and interoperability problems.</t>
  </si>
  <si>
    <t xml:space="preserve">K-1 Knowledge of computer networking concepts and protocols, and network security methodologies. </t>
  </si>
  <si>
    <t>K-2 Knowledge of risk management processes (e.g., methods for assessing and mitigating risk).</t>
  </si>
  <si>
    <t>K-3 Knowledge of laws, regulations, policies, and ethics as they relate to cybersecurity and privacy (e.g. PCI, PII, PHI, GDPR).</t>
  </si>
  <si>
    <t>K-4 Knowledge of cybersecurity and privacy principles.</t>
  </si>
  <si>
    <t xml:space="preserve">K-5 Knowledge of cyber threats and vulnerabilities. </t>
  </si>
  <si>
    <t>K-6 Knowledge of specific operational impacts of cybersecurity lapses.</t>
  </si>
  <si>
    <t>K-7 Knowledge of communication methods, principles, and concepts that support the network infrastructure.</t>
  </si>
  <si>
    <t>K-8 Knowledge of capabilities and applications of network equipment including routers, switches, bridges, servers, transmission media, and related hardware.</t>
  </si>
  <si>
    <t>K-9 Knowledge of how to assess existing infrastructure (LAN, WAN).</t>
  </si>
  <si>
    <t>T0121</t>
  </si>
  <si>
    <t>K-10 Knowledge of risk management, cybersecurity and privacy principles used to manage risks related to the use, processing, storage, and transmission of information or data.</t>
  </si>
  <si>
    <t xml:space="preserve">K-11 Knowledge of information technology (IT) security principles and methods (e.g., firewalls, demilitarized zones, encryption). </t>
  </si>
  <si>
    <t>K-12 Knowledge of local area and wide area networking principles and concepts including bandwidth management.</t>
  </si>
  <si>
    <t>K-13 Knowledge of measures or indicators of system performance and availability.</t>
  </si>
  <si>
    <t>K-14 Knowledge of how traffic flows across the network (e.g., Transmission Control Protocol [TCP] and Internet Protocol [IP], Open System Interconnection Model [OSI]).</t>
  </si>
  <si>
    <t>K-15 Knowledge of remote access technology concepts.</t>
  </si>
  <si>
    <t>K-16 Knowledge of server administration and systems engineering theories, concepts, and methods.</t>
  </si>
  <si>
    <t>K-17 Knowledge of telecommunications concepts (e.g., will change all the time).</t>
  </si>
  <si>
    <t>K-18 Knowledge of Virtual Private Network (VPN) security.</t>
  </si>
  <si>
    <t>K-19 Knowledge of concepts, terminology, and operations of a wide range of communications media (computer and telephone networks, satellite, fiber, wireless).</t>
  </si>
  <si>
    <t>K-20 Knowledge of network tools (e.g., ping, traceroute, nslookup).</t>
  </si>
  <si>
    <t>K-21 Knowledge of different types of network communication (e.g., LAN, WAN, MAN, WLAN, WWAN).</t>
  </si>
  <si>
    <t>K-22 Knowledge of the capabilities of different electronic communication systems and methods (e.g., e-mail, VOIP, IM, web forums, Direct Video Broadcasts).</t>
  </si>
  <si>
    <t>K-23 Knowledge of the range of existing networks (e.g., PBX, LANs, WANs, WIFI, SCADA).</t>
  </si>
  <si>
    <t>K-24 Knowledge of Wi-Fi.</t>
  </si>
  <si>
    <t>K-25 Knowledge of Voice over IP (VoIP).</t>
  </si>
  <si>
    <t>K-26 Knowledge of the common attack vectors on the network layer.</t>
  </si>
  <si>
    <t>K-27 Knowledge of network security architecture concepts including topology, protocols, components, and principles (e.g., application of defense-in-depth).</t>
  </si>
  <si>
    <t>K-28 Knowledge of network and systems management principles, models, methods (e.g., end-to-end systems performance monitoring), and tools (NOC and SOC).</t>
  </si>
  <si>
    <t>K-29 Knowledge of concepts of certificates, key management and usage.</t>
  </si>
  <si>
    <t>K-30 Knowledge of transmission types (e.g., Bluetooth, Radio Frequency Identification (RFID), Infrared Networking (IR), Wireless Fidelity (Wi-Fi). paging, cellular, satellite dishes, Voice over Internet Protocol (VoIP)), and jamming techniques and interference techniques.</t>
  </si>
  <si>
    <t>K-31 Knowledge of network protocols such as TCP/IP, Dynamic Host Configuration, Domain Name System (DNS), and directory services.</t>
  </si>
  <si>
    <t>K-32 Knowledge of controls related to the use, processing, storage, and transmission of data.</t>
  </si>
  <si>
    <t>K-33 Knowledge of performance tuning tools and techniques.</t>
  </si>
  <si>
    <t>K-34 Knowledge of server and client operating systems.</t>
  </si>
  <si>
    <t>K-35 Knowledge of systems administration concepts.</t>
  </si>
  <si>
    <t>K-36 Knowledge of the enterprise information technology (IT) architecture.</t>
  </si>
  <si>
    <t>T-4</t>
  </si>
  <si>
    <t>K-37 Knowledge of the type and frequency of routine hardware maintenance (e.g. Linux/Unix OS, Windows Server OS).</t>
  </si>
  <si>
    <t>K-38 Knowledge of file system implementations (e.g., New Technology File System [NTFS], File Allocation Table [FAT], File Extension [EXT]) including network storage and servers.</t>
  </si>
  <si>
    <t>K-39 Knowledge of virtualization technologies and virtual machine development and maintenance.</t>
  </si>
  <si>
    <t>K-40 Knowledge of information technology (IT) user security policies (e.g., account creation, password rules, access control).</t>
  </si>
  <si>
    <t>K-41 Knowledge of system administration, network, and operating system hardening techniques.</t>
  </si>
  <si>
    <t>K-42 Knowledge of systems concepts and methods.</t>
  </si>
  <si>
    <t>K-43 Knowledge of system/server diagnostic tools and fault identification techniques.</t>
  </si>
  <si>
    <t>K-44 Knowledge of operating system command-line tools.</t>
  </si>
  <si>
    <t>K-45 Knowledge of principles and methods for integrating system components including network storage and servers.</t>
  </si>
  <si>
    <t>K-46 Knowledge of Cloud and Cloud Services.</t>
  </si>
  <si>
    <t>K-47 Knowledge of script automation and application programming interfaces.</t>
  </si>
  <si>
    <t>K-48 Knowledge of network backup and recovery procedures.</t>
  </si>
  <si>
    <t>K-49 Knowledge of patch network vulnerabilities to ensure that information is safeguarded against outside parties.</t>
  </si>
  <si>
    <t>K-50 Knowledge of asset management and why it's important to the business.</t>
  </si>
  <si>
    <t>K-51 Knowledge of infrastructure date storage capabilities and storage cluster.</t>
  </si>
  <si>
    <t>K-52 Knowledge of risks associated with storing various types of data in different physical locations.</t>
  </si>
  <si>
    <t>K-53 Knowledge of infrastructure data storage capabilities and storage clusters.</t>
  </si>
  <si>
    <t>K-54 Knowledge of voice, video and data transmission protocols.</t>
  </si>
  <si>
    <t xml:space="preserve">K-55 Knowledge of IoT end devices and connectivity. </t>
  </si>
  <si>
    <t>Cloud K-1 Knowledge of the differences or similarities between Private, Public, and Hybrid Cloud Implementations.</t>
  </si>
  <si>
    <t>Cloud K-2 Knowledge of the difference or similarities between Infrastructure as a Service (IaaS), Platform as a Service (PaaS), and Software as a Service (SaaS) models.</t>
  </si>
  <si>
    <t>Cloud K-3 Knowledge of framework  concepts, their selection and use.</t>
  </si>
  <si>
    <t>Cloud K-4 Knowledge of the pros or cons behind using Frameworks.</t>
  </si>
  <si>
    <t>Cloud K-5 Knowledge of the term benchmarks and the reasons for their use.</t>
  </si>
  <si>
    <t>Cloud K-6 Knowledge of the following terms: risk, threat or threat agent, asset, vulnerability and weakness.</t>
  </si>
  <si>
    <t>Cloud K-7 Knowledge of prominent network threats and ways to counter or mitigate them.</t>
  </si>
  <si>
    <t>Cloud K-8 Knowledge of the term resilience and how resilience can be designed into a project, program, infrastructure or organization.</t>
  </si>
  <si>
    <t>Implement new system design procedures, test procedures, and quality standards.</t>
  </si>
  <si>
    <t>Cloud K-9 Knowledge of the term Privacy and how it is related or not related to Security.</t>
  </si>
  <si>
    <t>Cloud K-10 Knowledge of the different laws, regulations, statutes that affect today's digital industry or Cloud implementations.</t>
  </si>
  <si>
    <t>Cloud K-11 Knowledge of the role ethics has on today's digital industry.</t>
  </si>
  <si>
    <t>Cloud K-12 Knowledge of the concept of Service Level Agreement, why they are used, when they are used, and its application within Cloud implementations.</t>
  </si>
  <si>
    <t>Cloud K-13 Knowledge of who owns or should own the data/information in a Cloud implementation.</t>
  </si>
  <si>
    <t>Cloud K-14 Knowledge of the key Management/Operational/Security/Privacy challenges potential faced when considering or implementing a Cloud capability.</t>
  </si>
  <si>
    <t>Cloud K-15 Knowledge of the key Management/Operational/Security/Privacy monitoring challenges potential faced when considering or implementing a Cloud capability.</t>
  </si>
  <si>
    <t>Cloud K-16 Knowledge of the different organizational roles needed as one plans for Cloud implementation or manages an existing Cloud capability.</t>
  </si>
  <si>
    <t>Cloud K-17 Knowledge of metrics, how they are developed, their purpose and use in a cloud environment.</t>
  </si>
  <si>
    <t>Cloud K-18 Knowledge of the incident response challenges potentially faced within a Cloud implementation.</t>
  </si>
  <si>
    <t>Cloud K-19 Knowledge of Web Services technologies.</t>
  </si>
  <si>
    <t>Cloud K-20 Knowledge of  Cloud Network Storage.</t>
  </si>
  <si>
    <t>Cloud K-21 Knowledge of Cloud Object-based Storage.</t>
  </si>
  <si>
    <t>Cloud K-22 Knowledge of Cloud Local system storage.</t>
  </si>
  <si>
    <t>Cloud K-23 Knowledge of the different Cloud computing database types (RDS).</t>
  </si>
  <si>
    <t>Cloud K-24 Knowledge of  how to scale a Cloud database.</t>
  </si>
  <si>
    <t>Cloud K-25 Knowledge of Cloud database fail-over best practices.</t>
  </si>
  <si>
    <t>Cloud K-26 Knowledge of the differences between SQL and Non-SQL Databases.</t>
  </si>
  <si>
    <t>Cloud K-27 Knowledge of Cloud IAM (Identity and Access Management).</t>
  </si>
  <si>
    <t>Cloud K-28 Knowledge of Cloud IAM users, groups, roles and policies.</t>
  </si>
  <si>
    <t>Cloud K-29  Knowledge of Cloud Computing shared security responsibility model.</t>
  </si>
  <si>
    <t>Cloud K-30 Knowledge of Cloud Regions.</t>
  </si>
  <si>
    <t>Cloud K-31 Knowledge of Cloud Availability Zone.</t>
  </si>
  <si>
    <t>Cloud K-32 Knowledge of High Availability Service Levels (SLA).</t>
  </si>
  <si>
    <t>Cloud K-33 Knowledge of Recovery Time Objective (RTO).</t>
  </si>
  <si>
    <t>Cloud K-34 Knowledge of Recovery Point Objective (RPO).</t>
  </si>
  <si>
    <t>Cloud K-35 Knowledge of High Availability factors (Fault-tolerance, recoverability, and scalability).</t>
  </si>
  <si>
    <t>Cloud K-36 Knowledge of Containerization.</t>
  </si>
  <si>
    <t>Cloud K-37 Knowledge of Kubernetes.</t>
  </si>
  <si>
    <t>Cloud K-38 Knowledge of Docker.</t>
  </si>
  <si>
    <t>Cloud K-39 Knowledge of Auto Scaling and Load Balancing.</t>
  </si>
  <si>
    <t>Cloud K-40 Knowledge of the differences between Cloud vs. On-Premises.</t>
  </si>
  <si>
    <t>S-1 Skill in analyzing network traffic capacity and performance characteristics.</t>
  </si>
  <si>
    <t>S-2 Skill in establishing a routing schema.</t>
  </si>
  <si>
    <t>S-3 Skill in implementing, maintaining established network security practices.</t>
  </si>
  <si>
    <t>S-4 Skill in installing, configuring, and troubleshooting LAN and WAN components such as routers, and switches.</t>
  </si>
  <si>
    <t>S-5 Skill in using network management tools to analyze network traffic patterns (e.g., simple network management protocol).</t>
  </si>
  <si>
    <t>S-6 Skill in securing network communications. (e.g., logical)</t>
  </si>
  <si>
    <t>green cells 
≥ 2.60</t>
  </si>
  <si>
    <t>S-7 Skill in protecting a network against malware. (e.g., NIPS, anti-malware, restrict/prevent external devices, spam filters).</t>
  </si>
  <si>
    <t>S-8 Skill in basic configuring and utilizing network protection components (e.g., Firewalls, VPNs, network intrusion detection systems).</t>
  </si>
  <si>
    <t>S-9 Skill in testing network infrastructure contingency and recovery plans.</t>
  </si>
  <si>
    <t>S-10 Skill in applying various subnet techniques (e.g., CIDR).</t>
  </si>
  <si>
    <t>S-11 Skill in configuring and utilizing computer protection components (e.g., hardware firewalls, servers, routers, as appropriate).</t>
  </si>
  <si>
    <t>S-12 Skill in configuring and basic optimizing software.</t>
  </si>
  <si>
    <t>S-13 Skill in diagnosing connectivity problems.</t>
  </si>
  <si>
    <t>S-14 Skill in maintaining directory services. (e.g., Microsoft Active Directory, LDAP, etc.).</t>
  </si>
  <si>
    <t>S-15 Skill in using virtual machines. (e.g., Microsoft Hyper-V, VMWare vSphere, Citrix XenDesktop/Server, Amazon Elastic Compute Cloud, etc.).</t>
  </si>
  <si>
    <t>S-15a Skill in using Cloud (e.g. Amazon Elastic Compute Cloud).</t>
  </si>
  <si>
    <t>S-15b Skills in using containers, (e.g., Docker, Kubernetes, ECS).</t>
  </si>
  <si>
    <t>S-16 Skill in configuring and utilizing software-based computer protection tools (e.g., software firewalls, antivirus software, anti-spyware).</t>
  </si>
  <si>
    <t>S-17 Skill in interfacing with customers.</t>
  </si>
  <si>
    <t>S-18 Skill in conducting system/server management and maintenance.</t>
  </si>
  <si>
    <t>S-19 Skill in correcting physical and technical problems that impact system/server performance.</t>
  </si>
  <si>
    <t>S-20 Skill in troubleshooting failed system components (i.e., servers).</t>
  </si>
  <si>
    <t>S-21 Skill in identifying system/server performance, availability, capacity, or configuration problems.</t>
  </si>
  <si>
    <t>S-22 Skill in installing system and component upgrades. (i.e., servers, appliances, network devices).</t>
  </si>
  <si>
    <t>S-23 Skill in monitoring and optimizing basic system/server performance.</t>
  </si>
  <si>
    <t>S-24 Skill in recovering failed systems/servers. (e.g., recovery software, failover clusters, replication, etc.).</t>
  </si>
  <si>
    <t>S-25 Skill in operating system administration. (e.g., account maintenance, data backups, maintain system performance, install and configure new hardware/software).</t>
  </si>
  <si>
    <t>Cloud S-1 Skill in identifying and distinguishing Private, Public, and Hybrid Cloud Implementations.</t>
  </si>
  <si>
    <t>Cloud S-2 Skill in identifying and distinguishing Infrastructure as a Service (IaaS), Platform as a Service (PaaS), and Software as a Service (SaaS) models.</t>
  </si>
  <si>
    <t xml:space="preserve">Cloud S-3 Skill in identifying and implementing (a portion) of selected framework(s). </t>
  </si>
  <si>
    <t>Cloud S-4 Skill in identifying functional or non-functional requirements.</t>
  </si>
  <si>
    <t>Cloud S-5 Skill in executing Test Cases for identified functional or non-functional requirements.</t>
  </si>
  <si>
    <t>Cloud S-6 Skill in documenting results of executed test cases showing whether according to developed success criteria the test case passes, fails, or partially passes.</t>
  </si>
  <si>
    <t>Cloud S-7 Skill in documenting and determining root cause failure(s) for items that failed or partially passed.</t>
  </si>
  <si>
    <t xml:space="preserve">Cloud S-8 Skill in identifying Test Cases that will verify identified functional or non-functional requirements. </t>
  </si>
  <si>
    <t>Cloud S-9 Skill in identifying any additional security or privacy requirements because of identified categories of data or information stored, processed, hosted, or transmitted.</t>
  </si>
  <si>
    <t>Cloud S-10 Skill in preparing written reports.</t>
  </si>
  <si>
    <t>Cloud S-11 Skill in preparing presentations.</t>
  </si>
  <si>
    <t>Cloud S-12 Skill in producing Virtual Machines from a Cloud image.</t>
  </si>
  <si>
    <t>Cloud S-13 Skill in producing Virtual Machines within a Cloud region.</t>
  </si>
  <si>
    <t>Cloud S-14 Skill in demonstrating how to customize virtual networks with IP Address Range, subnets, routing tables and gateways.</t>
  </si>
  <si>
    <t>Cloud S-15 Skill in analyzing and troubleshooting Cloud Virtual Networks.</t>
  </si>
  <si>
    <t>Cloud S-16 Skill in preparing and deploying virtual machines in a virtual network (private or public subnet).</t>
  </si>
  <si>
    <t>Cloud S-17 Skill in deploying Cloud Network-based storage.</t>
  </si>
  <si>
    <t>Cloud S-18 Skill in deploying Cloud Object-based storage.</t>
  </si>
  <si>
    <t>Cloud S-19 Skill in deploying Cloud Local system storage.</t>
  </si>
  <si>
    <t>Cloud S-20 Skill in analyzing and troubleshooting different cloud storage technologies.</t>
  </si>
  <si>
    <t>Cloud S-21 Skill in preparing and deploying a Cloud database solution that meets application requirements.</t>
  </si>
  <si>
    <t>Cloud S-22 Skill in applying permissions from the IAM.</t>
  </si>
  <si>
    <t>Cloud S-23 Skill in applying permissions for IAM Group(s).</t>
  </si>
  <si>
    <t>Cloud S-24 Skill in applying permissions for IAM user(s).</t>
  </si>
  <si>
    <t>Cloud S-25 Skill in preparing and deploying a Cloud High Availability and Business Continuity Solution.</t>
  </si>
  <si>
    <t>Cloud S-26 Skill in deploying a containerized application.</t>
  </si>
  <si>
    <t>Cloud S-27 Skill in analyzing and troubleshooting containers.</t>
  </si>
  <si>
    <t>Cloud S-28 Skill in implementing auto scaling and load balancing.</t>
  </si>
  <si>
    <t>Cloud S-29 Skill in using tools like Chef, Puppet, etc.</t>
  </si>
  <si>
    <t>A-1 Ability to install network equipment including routers, switches, servers, transmission media, and related hardware.</t>
  </si>
  <si>
    <t>A-2 Ability to operate common network tools (e.g., ping, traceroute, nslookup).</t>
  </si>
  <si>
    <t>A-3 Ability to execute OS command line (e.g., ipconfig, netstat, dir, nbtstat).</t>
  </si>
  <si>
    <t>A-4 Ability to operate the organization's LAN/WAN pathways.</t>
  </si>
  <si>
    <t>A-5 Ability to monitor measures or indicators of system performance and availability.</t>
  </si>
  <si>
    <t>A-6 Ability to operate different electronic communication systems and methods (e.g., e-mail, VOIP, IM, web forums, Direct Video Broadcasts).</t>
  </si>
  <si>
    <t>A-7 Ability to monitor traffic flows across the network.</t>
  </si>
  <si>
    <t>A-8 Ability to recognize and escalate the information collected by network tools (e.g. Nslookup, Ping, and Traceroute).</t>
  </si>
  <si>
    <t>A-9 Ability to interpret and clarify incidents, problems, and events submitted in the trouble ticketing system.</t>
  </si>
  <si>
    <t>A-10 Ability to apply an organization's goals and objectives to maintain architecture.</t>
  </si>
  <si>
    <t>A-11 Ability to update, and/or maintain standard operating procedures (SOPs).</t>
  </si>
  <si>
    <t>A-12 Ability to collaborate effectively with others.</t>
  </si>
  <si>
    <t>A-13 Ability to function effectively in a dynamic, fast-paced environment.</t>
  </si>
  <si>
    <t>A-14 Ability to apply cybersecurity and privacy principles to organizational requirements (relevant to confidentiality, integrity, availability, authentication, non-repudiation).</t>
  </si>
  <si>
    <t>A-15 Ability to maintain automated security control assessments.</t>
  </si>
  <si>
    <t>Cloud A-1 Ability to work within a Project Team.</t>
  </si>
  <si>
    <t>Cloud A-2 Ability to communicate effectively (written and oral) within and among Team members and associated stakeholders.</t>
  </si>
  <si>
    <t>Cloud A-3 Ability to work under stress.</t>
  </si>
  <si>
    <t>Cloud A-4 Ability to problem solve.</t>
  </si>
  <si>
    <t xml:space="preserve">Cloud A-5 Ability to analyze and interpret customer input for expressed and implied requirements. </t>
  </si>
  <si>
    <t>Cloud A-6 Ability to translate technical language into lay terminology when needed.</t>
  </si>
  <si>
    <t>Cloud A-7 Ability to communicate verbally, appropriately for different audiences and organizational levels.</t>
  </si>
  <si>
    <t>Cloud A-8 Ability to communicate complex technical issues and business implications.</t>
  </si>
  <si>
    <t>Cloud A-9  Ability to read and interpret technical documents, diagrams, and decision trees.</t>
  </si>
  <si>
    <t>Cloud A-10 Ability to listen and understand what people say.</t>
  </si>
  <si>
    <t>Cloud A-11 Ability to recognize and understand details.</t>
  </si>
  <si>
    <t>Cloud A-12 Ability to order and arrange items.</t>
  </si>
  <si>
    <t>NIST List</t>
  </si>
  <si>
    <t>Cloud A-13 Ability to communicate by writing.</t>
  </si>
  <si>
    <t>Cloud A-14 Ability to create appropriate presentation visuals for technical material.</t>
  </si>
  <si>
    <t>A+</t>
  </si>
  <si>
    <t>T0200</t>
  </si>
  <si>
    <t>T-10</t>
  </si>
  <si>
    <t>Provide feedback on network requirements, including network architecture and infrastructure.</t>
  </si>
  <si>
    <t>Network+</t>
  </si>
  <si>
    <t>Security+</t>
  </si>
  <si>
    <t>CCNA</t>
  </si>
  <si>
    <t>SSCP/CISSP</t>
  </si>
  <si>
    <t>T0458</t>
  </si>
  <si>
    <t>CWNP</t>
  </si>
  <si>
    <t>CWNA</t>
  </si>
  <si>
    <t>T-22</t>
  </si>
  <si>
    <t>What certification is missing from the list?</t>
  </si>
  <si>
    <t>Comply with organization systems administration standard operating procedures.</t>
  </si>
  <si>
    <t>Bill Morgan</t>
  </si>
  <si>
    <t>K0200</t>
  </si>
  <si>
    <t>K-30</t>
  </si>
  <si>
    <t>Knowledge of service management concepts for networks and related standards (e.g., Information Technology Infrastructure Library, current version [ITIL]).</t>
  </si>
  <si>
    <t>K0203</t>
  </si>
  <si>
    <t>K-32</t>
  </si>
  <si>
    <t>Knowledge of security models (e.g., Bell-LaPadula model, Biba integrity model, Clark-Wilson integrity model).</t>
  </si>
  <si>
    <t>K0260</t>
  </si>
  <si>
    <t>K-33</t>
  </si>
  <si>
    <t>Knowledge of Personally Identifiable Information (PII) data security standards.</t>
  </si>
  <si>
    <t>I think having exposure to PII, PCI, PHI as concepts would be important – but I think these are probably well captured in other items that were included above.</t>
  </si>
  <si>
    <t>K0261</t>
  </si>
  <si>
    <t>K-34</t>
  </si>
  <si>
    <t>Knowledge of Payment Card Industry (PCI) data security standards.</t>
  </si>
  <si>
    <t>K0262</t>
  </si>
  <si>
    <t>K-35</t>
  </si>
  <si>
    <t>Knowledge of Personal Health Information (PHI) data security standards.</t>
  </si>
  <si>
    <t>T0035</t>
  </si>
  <si>
    <t>T-1</t>
  </si>
  <si>
    <t>Configure and optimize network, routers, and switches (e.g., higher-level protocols, tunneling).</t>
  </si>
  <si>
    <t>PMP, ITIL Foundation, CRISC (ISACA)</t>
  </si>
  <si>
    <t>Richard Brunner</t>
  </si>
  <si>
    <t>K1</t>
  </si>
  <si>
    <t>K-53</t>
  </si>
  <si>
    <t>Linux/Unix OS ( Added to K39)</t>
  </si>
  <si>
    <t>K2</t>
  </si>
  <si>
    <t>K-54</t>
  </si>
  <si>
    <t>Windows Server OS (Added to K39)</t>
  </si>
  <si>
    <t>K-52</t>
  </si>
  <si>
    <t>Knowledge of data redundancy and system recovery procedures.</t>
  </si>
  <si>
    <t>Removed after validation</t>
  </si>
  <si>
    <t>T0081</t>
  </si>
  <si>
    <t>T-2</t>
  </si>
  <si>
    <t>Diagnose network connectivity problem.</t>
  </si>
  <si>
    <t xml:space="preserve">CCENT </t>
  </si>
  <si>
    <t>Phillip Andrews</t>
  </si>
  <si>
    <t>CC-Ksa-5</t>
  </si>
  <si>
    <t>Cloud K-5</t>
  </si>
  <si>
    <t>Knowledge of Project Management Process and expected outcomes of this process</t>
  </si>
  <si>
    <t>T0125</t>
  </si>
  <si>
    <t>T-3</t>
  </si>
  <si>
    <t>Install and maintain network infrastructure device operating system software (e.g., IOS, firmware) which would include patch network vulnerabilities to safeguard information.</t>
  </si>
  <si>
    <t>Not sure why an entry-level network / cloud admin would need to understand project management; Reference to the client business requirements and implications of action/non-action/attention to detail is sorely lacking in most entry level workers</t>
  </si>
  <si>
    <t>CC-Ksa-6</t>
  </si>
  <si>
    <t>Cloud K-6</t>
  </si>
  <si>
    <t>Knowledge of the effects of scope, time, or resource changes within a Project.</t>
  </si>
  <si>
    <t>T0126</t>
  </si>
  <si>
    <t>Install or replace network, routers, and switches.</t>
  </si>
  <si>
    <t>Kurtis Sampson</t>
  </si>
  <si>
    <t>T0129</t>
  </si>
  <si>
    <t>T-5</t>
  </si>
  <si>
    <t>Integrate new systems into existing network architecture.</t>
  </si>
  <si>
    <t>Same concern ^; Reference to the client business requirements and implications of action/non-action/attention to detail is sorely lacking in most entry level workers</t>
  </si>
  <si>
    <t>CC-Ksa-7</t>
  </si>
  <si>
    <t>Cloud K-7</t>
  </si>
  <si>
    <t>Knowledge of the Responsible, Accountable, Informed, and Consulted (RACI) concept; its purpose and use.</t>
  </si>
  <si>
    <t>T0153</t>
  </si>
  <si>
    <t>T-6</t>
  </si>
  <si>
    <t>Monitor network capacity and performance.</t>
  </si>
  <si>
    <t>CC-Ksa-8</t>
  </si>
  <si>
    <t>Cloud K-8</t>
  </si>
  <si>
    <t>Knowledge of the processes associated with developing a Use Case and the reasons for their development.</t>
  </si>
  <si>
    <t>Same concern ^; Not entry entry level topic for Infrastructure unless concentration in Business Analysis</t>
  </si>
  <si>
    <t>CC-Ksa-9</t>
  </si>
  <si>
    <t>Cloud K-9</t>
  </si>
  <si>
    <t>Knowledge of the processes associated with developing a Test Case and the reasons for their development.</t>
  </si>
  <si>
    <t>Same concern ^</t>
  </si>
  <si>
    <t>CC-Ksa-10</t>
  </si>
  <si>
    <t>Cloud K-10</t>
  </si>
  <si>
    <t>Glenn Wintrich</t>
  </si>
  <si>
    <t>Knowledge of the differences between Functional and Non-functional requirements within the development cycle.</t>
  </si>
  <si>
    <t>T0232</t>
  </si>
  <si>
    <t>T-7</t>
  </si>
  <si>
    <t>Test and maintain network infrastructure including software and hardware devices.</t>
  </si>
  <si>
    <t>Same concern ^; Generally not a topic for infrastructure students but rather App Dev</t>
  </si>
  <si>
    <t>CC-Ksa-11</t>
  </si>
  <si>
    <t>Cloud K-11</t>
  </si>
  <si>
    <t>Knowledge of the System/Software Development Lifecycle Process (SDLC) and examples of specific SDLC Processes used in Industry.</t>
  </si>
  <si>
    <t>Same concern ^; Generally not a topic for infrastructure students but rather App Dev; depnds on the organization</t>
  </si>
  <si>
    <t>CC-Ksa-12</t>
  </si>
  <si>
    <t>Cloud K-12</t>
  </si>
  <si>
    <t>Knowledge of the following verification methods: Analysis, Demonstration, Inspection, Simulation, Similarity, Test</t>
  </si>
  <si>
    <t>T0029</t>
  </si>
  <si>
    <t>T-8</t>
  </si>
  <si>
    <t>CC-Ksa-13</t>
  </si>
  <si>
    <t>Conduct functional and connectivity testing to ensure continuing operability.</t>
  </si>
  <si>
    <t>Cloud K-13</t>
  </si>
  <si>
    <t>Knowledge of when to use the different verification methods.</t>
  </si>
  <si>
    <t>Generally not a topic for infrastructure students but rather App Dev ; These 4 should be packed into one, each on their own don’t hold value enough (except for benchmarking) to make it into the list…but all 4 would be a strong 3 for me.</t>
  </si>
  <si>
    <t>CC-Ksa-14</t>
  </si>
  <si>
    <t>Cloud K-14</t>
  </si>
  <si>
    <t>Knowledge of the difference between the terms verification and validation.</t>
  </si>
  <si>
    <t>Generally not a topic for infrastructure students but rather App Dev; These 4 should be packed into one, each on their own don’t hold value enough (except for benchmarking) to make it into the list…but all 4 would be a strong 3 for me.</t>
  </si>
  <si>
    <t>CC-Ksa-16</t>
  </si>
  <si>
    <t>T0054</t>
  </si>
  <si>
    <t>Cloud K-16</t>
  </si>
  <si>
    <t>T-9</t>
  </si>
  <si>
    <t>Knowledge of the term baselines and the reasons for their use.</t>
  </si>
  <si>
    <t>Implement group policies and access control lists to ensure compatibility with organizational standards, business rules, and needs.</t>
  </si>
  <si>
    <t>These 4 should be packed into one, each on their own don’t hold value enough (except for benchmarking) to make it into the list…but all 4 would be a strong 3 for me.</t>
  </si>
  <si>
    <t>CC-Ksa-17</t>
  </si>
  <si>
    <t>Cloud K-17</t>
  </si>
  <si>
    <t>Knowledge of what is the Center for Internet Security, and knowledge of what products and services they provide.</t>
  </si>
  <si>
    <t>Amy Arnold</t>
  </si>
  <si>
    <t>For Cybersecurity majors or a concentration</t>
  </si>
  <si>
    <t>CC-Ksa-20</t>
  </si>
  <si>
    <t>Cloud K-20</t>
  </si>
  <si>
    <t>Knowledge of the differences between data and information and understand the value of each</t>
  </si>
  <si>
    <t>Support group policies and access control lists to ensure compatibility with organizational standards, business rules, and needs.</t>
  </si>
  <si>
    <t>CC-Ksa-26</t>
  </si>
  <si>
    <t>Cloud K-26</t>
  </si>
  <si>
    <t>Knowledge of Third Party Vendor Management, and its application to Cloud Vendor Selection and Cloud Vendor Management.</t>
  </si>
  <si>
    <t>Not entry entry level topic for Infrastructure unless concentration in Business Analysis</t>
  </si>
  <si>
    <t>CC-Ksa-27</t>
  </si>
  <si>
    <t>Cloud K-27</t>
  </si>
  <si>
    <t>Knowledge of the following terms: data owner, data steward, data custodian.</t>
  </si>
  <si>
    <t>Definition and examples are key unless a concentration is systems administration or database administration</t>
  </si>
  <si>
    <t>CC-Ksa-33</t>
  </si>
  <si>
    <t>Cloud K-33</t>
  </si>
  <si>
    <t>Knowledge of the contractual relationships between you/your organization and a Cloud vendor.</t>
  </si>
  <si>
    <t>Should be mentioned at the entry level but systems administrators, architects and CIO are the people who are key in the selection and use</t>
  </si>
  <si>
    <t>T0063</t>
  </si>
  <si>
    <t>CC-Ksa-35</t>
  </si>
  <si>
    <t>T-11</t>
  </si>
  <si>
    <t>Cloud K-35</t>
  </si>
  <si>
    <t>Knowledge of essential contractual language (typically in the Terms and Conditions of a contract) or identification of essential Service Level Agreement language.</t>
  </si>
  <si>
    <t>New CCNP Core Exam; CEH (not a lot of intro level security certs, any are probably good to validate a person is willing to study/work on knowledge in a specific area)</t>
  </si>
  <si>
    <t>Mercedes Adams</t>
  </si>
  <si>
    <t>Cloud K-58</t>
  </si>
  <si>
    <t>Knowledge in Cloud Computing Virtual Machines Purchasing Models.</t>
  </si>
  <si>
    <t>T0136</t>
  </si>
  <si>
    <t>T-12</t>
  </si>
  <si>
    <t>Definition and examples are key unless a concentration is App Dev or systems administration</t>
  </si>
  <si>
    <t>Validate/update baseline system security according to organizational policies.</t>
  </si>
  <si>
    <t>CC-kSa-4</t>
  </si>
  <si>
    <t>Cloud S-4</t>
  </si>
  <si>
    <t>Skill in selecting, identifying, and implementing selected portions of Center for Internet Security (CIS) Cloud Benchmarks used in Team's Cloud Capstone Project implementation.</t>
  </si>
  <si>
    <t>For cybersecurty majors or concentrration, So now we are developing skills just for capstone projects?</t>
  </si>
  <si>
    <t>CC-kSa-5</t>
  </si>
  <si>
    <t>Cloud S-5</t>
  </si>
  <si>
    <t>T0144</t>
  </si>
  <si>
    <t>Skill in creating a document that captures Team's Cloud Capstone Project implementation.</t>
  </si>
  <si>
    <t>T-13</t>
  </si>
  <si>
    <t>Manage accounts, network rights, and access to systems and equipment.</t>
  </si>
  <si>
    <t>Definition and examples are key unless a concentration is cloud storage or systems administration; So now we are developing skills just for capstone projects?</t>
  </si>
  <si>
    <t>CC-kSa-6</t>
  </si>
  <si>
    <t>Cloud S-6</t>
  </si>
  <si>
    <t>Skill in developing a Project Plan Schedule that outlines the various activities required for successful project completion.</t>
  </si>
  <si>
    <t>Not entry entry level topic for Infrastructure unless concentration in Business Analysis, There seems to be a lot of project management and analyst items in cloud. I'm looking at this role as a entry level cloud infrastructure person. It would be rediculous to have them manage it.</t>
  </si>
  <si>
    <t>Cloud S-7</t>
  </si>
  <si>
    <t>Skill in tracking and monitoring Team's Project Status.</t>
  </si>
  <si>
    <t>Cloud certifications!</t>
  </si>
  <si>
    <t>T0207</t>
  </si>
  <si>
    <t>T-14</t>
  </si>
  <si>
    <t>Aaron Burciaga</t>
  </si>
  <si>
    <t>Not entry entry level topic for Infrastructure unless concentration in Business Analysis; There seems to be a lot of project management and analyst items in cloud. I'm looking at this role as a entry level cloud infrastructure person. It would be rediculous to have them manage it.</t>
  </si>
  <si>
    <t>Provide ongoing optimization and problem-solving support.</t>
  </si>
  <si>
    <t>Cloud S-8</t>
  </si>
  <si>
    <t>Skill in identifying Project Risk and develop mitigation strategy</t>
  </si>
  <si>
    <t>CC-kSa-7</t>
  </si>
  <si>
    <t>Cloud S-9</t>
  </si>
  <si>
    <t>Skill in developing a Responsible, Accountable, Conferred, and Informed (RACI) chart for Team's Cloud Capstone Project implementation outlining the various activities required for successful project completion and assigning these activities to Team Members.</t>
  </si>
  <si>
    <t>CC-kSa-8</t>
  </si>
  <si>
    <t>Cloud S-10</t>
  </si>
  <si>
    <t>Skill in selecting and refining Team's Cloud Capstone Project Use Case implementation capturing the identified scope and intend results of Team's Cloud Capstone Project.</t>
  </si>
  <si>
    <t>T0418</t>
  </si>
  <si>
    <t>T-15</t>
  </si>
  <si>
    <t>Install, update, and troubleshoot systems/servers.</t>
  </si>
  <si>
    <t>Not entry entry level topic for Infrastructure unless concentration in Business Analysis; So now we are developing skills just for capstone projects?</t>
  </si>
  <si>
    <t>CC-kSa-10</t>
  </si>
  <si>
    <t>Cloud S-12</t>
  </si>
  <si>
    <t>Skill in developing Test Cases for identified functional or non-functional requirements that are implemented in Team's Cloud Capstone Project.</t>
  </si>
  <si>
    <t>Not entry entry level topic for Infrastructure unless concentration in Business Analysis or App Dev; So now we are developing skills just for capstone projects?</t>
  </si>
  <si>
    <t>CC-kSa-11</t>
  </si>
  <si>
    <t>Cloud S-13</t>
  </si>
  <si>
    <t>Skill in developing success Criteria for Test Cases for identified functional or non-functional requirements that are implemented in Team's Cloud Capstone Project.</t>
  </si>
  <si>
    <t>T0431</t>
  </si>
  <si>
    <t>T-16</t>
  </si>
  <si>
    <t>Check system hardware availability, functionality, integrity, and efficiency.</t>
  </si>
  <si>
    <t>CC-kSa-16</t>
  </si>
  <si>
    <t>Cloud S-18</t>
  </si>
  <si>
    <t>Skill in identifying the effects of scope, time, or resource changes within a Project due to modifications to Team's selected Use Case.</t>
  </si>
  <si>
    <t>Not entry entry level topic for Infrastructure unless concentration in Business Analysis or App Dev; There seems to be a lot of project management and analyst items in cloud. I'm looking at this role as a entry level cloud infrastructure person. It would be rediculous to have them manage it.</t>
  </si>
  <si>
    <t>CC-kSa-17</t>
  </si>
  <si>
    <t>Cloud S-19</t>
  </si>
  <si>
    <t>Skill in identifying categories of data or information stored, processed, hosted, or transmitted in Team's Capstone Project.</t>
  </si>
  <si>
    <t>Kim Yohannan</t>
  </si>
  <si>
    <t>Definition and examples are key unless a concentration is App Dev or systems administration; So now we are developing skills just for capstone projects?</t>
  </si>
  <si>
    <t>CC-kSa-19</t>
  </si>
  <si>
    <t>T0435</t>
  </si>
  <si>
    <t>Cloud S-21</t>
  </si>
  <si>
    <t>T-17</t>
  </si>
  <si>
    <t>Skill in identifying and documenting Service Level Agreements (SLA) for Team's Cloud Capstone Project.</t>
  </si>
  <si>
    <t>Conduct periodic system maintenance including cleaning (both physically and electronically), disk checks, routine reboots, data dumps, and testing.</t>
  </si>
  <si>
    <t>Cloud S-38</t>
  </si>
  <si>
    <t>Skill in building a containerized application.</t>
  </si>
  <si>
    <t>I interpreted this as creating the container, rather than the application; Definition and examples are key unless a concentration is cloud storage or systems administration</t>
  </si>
  <si>
    <t>Cloud S-43</t>
  </si>
  <si>
    <t>Skill in Multi-Cloud Vendors Skills.</t>
  </si>
  <si>
    <t>Definition and examples are key unless a concentration is cloud storage or systems administration</t>
  </si>
  <si>
    <t>CC-ksA-2</t>
  </si>
  <si>
    <t>T0461</t>
  </si>
  <si>
    <t>T-18</t>
  </si>
  <si>
    <t>Implement local network usage policies and procedures.</t>
  </si>
  <si>
    <t>Cloud A-2</t>
  </si>
  <si>
    <t>Ability to break down work assignments into discrete efforts and allocate them to Team members</t>
  </si>
  <si>
    <t>More of a project management skill; Not entry entry level topic for Infrastructure unless concentration in Business Analysis; There seems to be a lot of project management and analyst items in cloud. I'm looking at this role as a entry level cloud infrastructure person. It would be rediculous to have them manage it.</t>
  </si>
  <si>
    <t>K0135</t>
  </si>
  <si>
    <t>Chelsea Bray</t>
  </si>
  <si>
    <t>K-22</t>
  </si>
  <si>
    <t>Knowledge of web filtering technologies (e.g. Encapsula).</t>
  </si>
  <si>
    <t>Basic knowledge only unless there is a special concentration in securitrty administration</t>
  </si>
  <si>
    <t>K0287</t>
  </si>
  <si>
    <t>Knowledge of information classification program and procedures for information compromise.</t>
  </si>
  <si>
    <t>T0498</t>
  </si>
  <si>
    <t>T-19</t>
  </si>
  <si>
    <t>Manage system/server resources including performance, capacity, availability, serviceability, and recoverability.</t>
  </si>
  <si>
    <t>Essential for cybersec program, passing info for infrasttructure</t>
  </si>
  <si>
    <t>Knowledge of principles of license management</t>
  </si>
  <si>
    <t>Not sure exactly what this is …; Passing mention only unless in concentration for systems administration or cyber security</t>
  </si>
  <si>
    <t>T0501</t>
  </si>
  <si>
    <t>T-20</t>
  </si>
  <si>
    <t>CyndiKaye Lambach</t>
  </si>
  <si>
    <t>Monitor and maintain system/server configuration.</t>
  </si>
  <si>
    <t>K-59</t>
  </si>
  <si>
    <t>Knowledge of device to device communications networks (thinking autonomous vehicle communications systems, etc.)</t>
  </si>
  <si>
    <t>Also seems specialized; Will become a key IOT element in the near future</t>
  </si>
  <si>
    <t>S-26</t>
  </si>
  <si>
    <t>Skill in managing licenses</t>
  </si>
  <si>
    <t>T0507</t>
  </si>
  <si>
    <t>T-21</t>
  </si>
  <si>
    <t>Installation, implementation, configuration, and support of system components.</t>
  </si>
  <si>
    <t>T0514</t>
  </si>
  <si>
    <t>Greg BRodt</t>
  </si>
  <si>
    <t>Troubleshoot faulty system/server hardware.</t>
  </si>
  <si>
    <t>T0515</t>
  </si>
  <si>
    <t>T-23</t>
  </si>
  <si>
    <t>Perform repairs on faulty system/server hardware.</t>
  </si>
  <si>
    <t>T0531</t>
  </si>
  <si>
    <t>VCP, and other security ones</t>
  </si>
  <si>
    <t>T-24</t>
  </si>
  <si>
    <t>Tu Huynh</t>
  </si>
  <si>
    <t>Troubleshoot hardware/software interface and interoperability problems.</t>
  </si>
  <si>
    <t>K0001</t>
  </si>
  <si>
    <t>K-1</t>
  </si>
  <si>
    <t>Knowledge of computer networking concepts and protocols, and network security methodologies.</t>
  </si>
  <si>
    <t>AWS and AZURE</t>
  </si>
  <si>
    <t>Gregory Newman</t>
  </si>
  <si>
    <t>K0002</t>
  </si>
  <si>
    <t>K-2</t>
  </si>
  <si>
    <t>Knowledge of risk management processes (e.g., methods for assessing and mitigating risk).</t>
  </si>
  <si>
    <t>Entry level AWS, Azure, GCP</t>
  </si>
  <si>
    <t>Matt Glover</t>
  </si>
  <si>
    <t>K0003</t>
  </si>
  <si>
    <t>K-3</t>
  </si>
  <si>
    <t>K0004</t>
  </si>
  <si>
    <t>K-4</t>
  </si>
  <si>
    <t>Knowledge of cybersecurity and privacy principles.</t>
  </si>
  <si>
    <t>Vincente D'Ingianni</t>
  </si>
  <si>
    <t>K0005</t>
  </si>
  <si>
    <t>K-5</t>
  </si>
  <si>
    <t>Knowledge of cyber threats and vulnerabilities.</t>
  </si>
  <si>
    <t>K0006</t>
  </si>
  <si>
    <t>K-6</t>
  </si>
  <si>
    <t>Knowledge of specific operational impacts of cybersecurity lapses.</t>
  </si>
  <si>
    <t>K0010</t>
  </si>
  <si>
    <t>K-7</t>
  </si>
  <si>
    <t>Knowledge of communication methods, principles, and concepts that support the network infrastructure.</t>
  </si>
  <si>
    <t>K0011</t>
  </si>
  <si>
    <t>K-8</t>
  </si>
  <si>
    <t>Knowledge of capabilities and applications of network equipment including routers, switches, bridges, servers, transmission media, and related hardware.</t>
  </si>
  <si>
    <t>K0029</t>
  </si>
  <si>
    <t>K-9</t>
  </si>
  <si>
    <t>K0038</t>
  </si>
  <si>
    <t>K-10</t>
  </si>
  <si>
    <t>Knowledge of risk management, cybersecurity and privacy principles used to manage risks related to the use, processing, storage, and transmission of information or data.</t>
  </si>
  <si>
    <t>K0049</t>
  </si>
  <si>
    <t>K-11</t>
  </si>
  <si>
    <t>Knowledge of information technology (IT) security principles and methods (e.g., firewalls, demilitarized zones, encryption).</t>
  </si>
  <si>
    <t>K0050</t>
  </si>
  <si>
    <t>K-12</t>
  </si>
  <si>
    <t>Knowledge of local area and wide area networking principles and concepts including bandwidth management.</t>
  </si>
  <si>
    <t>K0053</t>
  </si>
  <si>
    <t>K-13</t>
  </si>
  <si>
    <t>Knowledge of measures or indicators of system performance and availability.</t>
  </si>
  <si>
    <t>K0061</t>
  </si>
  <si>
    <t>K-14</t>
  </si>
  <si>
    <t>Knowledge of how traffic flows across the network (e.g., Transmission Control Protocol [TCP] and Internet Protocol [IP], Open System Interconnection Model [OSI]).</t>
  </si>
  <si>
    <t>K0071</t>
  </si>
  <si>
    <t>K-15</t>
  </si>
  <si>
    <t>Knowledge of remote access technology concepts.</t>
  </si>
  <si>
    <t>K0076</t>
  </si>
  <si>
    <t>K-16</t>
  </si>
  <si>
    <t>Knowledge of server administration and systems engineering theories, concepts, and methods.</t>
  </si>
  <si>
    <t>K0093</t>
  </si>
  <si>
    <t>K-17</t>
  </si>
  <si>
    <t>Knowledge of telecommunications concepts (e.g., will change all the time).</t>
  </si>
  <si>
    <t>K0104</t>
  </si>
  <si>
    <t>K-18</t>
  </si>
  <si>
    <t>Knowledge of Virtual Private Network (VPN) security.</t>
  </si>
  <si>
    <t>K0108</t>
  </si>
  <si>
    <t>K-19</t>
  </si>
  <si>
    <t>Knowledge of concepts, terminology, and operations of a wide range of communications media (computer and telephone networks, satellite, fiber, wireless).</t>
  </si>
  <si>
    <t>K0111</t>
  </si>
  <si>
    <t>K-20</t>
  </si>
  <si>
    <t>K0113</t>
  </si>
  <si>
    <t>K-21</t>
  </si>
  <si>
    <t>Knowledge of different types of network communication (e.g., LAN, WAN, MAN, WLAN, WWAN).</t>
  </si>
  <si>
    <t>K0136</t>
  </si>
  <si>
    <t>Knowledge of the capabilities of different electronic communication systems and methods (e.g., e-mail, VOIP, IM, web forums, Direct Video Broadcasts).</t>
  </si>
  <si>
    <t>K0137</t>
  </si>
  <si>
    <t>K-23</t>
  </si>
  <si>
    <t>Knowledge of the range of existing networks (e.g., PBX, LANs, WANs, WIFI, SCADA).</t>
  </si>
  <si>
    <t>K0138</t>
  </si>
  <si>
    <t>K-24</t>
  </si>
  <si>
    <t>Knowledge of Wi-Fi.</t>
  </si>
  <si>
    <t>K0159</t>
  </si>
  <si>
    <t>K-25</t>
  </si>
  <si>
    <t>Knowledge of Voice over IP (VoIP).</t>
  </si>
  <si>
    <t>K0160</t>
  </si>
  <si>
    <t>K-26</t>
  </si>
  <si>
    <t>Knowledge of the common attack vectors on the network layer.</t>
  </si>
  <si>
    <t>K0179</t>
  </si>
  <si>
    <t>K-27</t>
  </si>
  <si>
    <t>Knowledge of network security architecture concepts including topology, protocols, components, and principles (e.g., application of defense-in-depth).</t>
  </si>
  <si>
    <t>K0180</t>
  </si>
  <si>
    <t>K-28</t>
  </si>
  <si>
    <t>Knowledge of network and systems management principles, models, methods (e.g., end-to-end systems performance monitoring), and tools (NOC and SOC).</t>
  </si>
  <si>
    <t>K0201</t>
  </si>
  <si>
    <t>K-29</t>
  </si>
  <si>
    <t>Knowledge of concepts of certificates, key management and usage.</t>
  </si>
  <si>
    <t>K0274</t>
  </si>
  <si>
    <t>Knowledge of transmission types (e.g., Bluetooth, Radio Frequency Identification (RFID), Infrared Networking (IR), Wireless Fidelity (Wi-Fi). paging, cellular, satellite dishes, Voice over Internet Protocol (VoIP)), and jamming techniques and interference techniques.</t>
  </si>
  <si>
    <t>K0332</t>
  </si>
  <si>
    <t>K-31</t>
  </si>
  <si>
    <t>Knowledge of network protocols such as TCP/IP, Dynamic Host Configuration, Domain Name System (DNS), and directory services.</t>
  </si>
  <si>
    <t>K0622</t>
  </si>
  <si>
    <t>Knowledge of controls related to the use, processing, storage, and transmission of data.</t>
  </si>
  <si>
    <t>K0064</t>
  </si>
  <si>
    <t>Knowledge of performance tuning tools and techniques.</t>
  </si>
  <si>
    <t>K0077</t>
  </si>
  <si>
    <t>Knowledge of server and client operating systems.</t>
  </si>
  <si>
    <t>K0088</t>
  </si>
  <si>
    <t>Knowledge of systems administration concepts.</t>
  </si>
  <si>
    <t>K0100</t>
  </si>
  <si>
    <t>K-36</t>
  </si>
  <si>
    <t>Knowledge of the enterprise information technology (IT) architecture.</t>
  </si>
  <si>
    <t>K0103</t>
  </si>
  <si>
    <t>K-37</t>
  </si>
  <si>
    <t>Knowledge of the type and frequency of routine hardware maintenance (e.g. Linux/Unix OS, Windows Server OS).</t>
  </si>
  <si>
    <t>K0117</t>
  </si>
  <si>
    <t>K-38</t>
  </si>
  <si>
    <t>Knowledge of file system implementations (e.g., New Technology File System [NTFS], File Allocation Table [FAT], File Extension [EXT]) including network storage and servers.</t>
  </si>
  <si>
    <t>K0130</t>
  </si>
  <si>
    <t>K-39</t>
  </si>
  <si>
    <t>Knowledge of virtualization technologies and virtual machine development and maintenance.</t>
  </si>
  <si>
    <t>K0158</t>
  </si>
  <si>
    <t>K-40</t>
  </si>
  <si>
    <t>Knowledge of information technology (IT) user security policies (e.g., account creation, password rules, access control).</t>
  </si>
  <si>
    <t>K0167</t>
  </si>
  <si>
    <t>K-41</t>
  </si>
  <si>
    <t>Knowledge of system administration, network, and operating system hardening techniques.</t>
  </si>
  <si>
    <t>K0280</t>
  </si>
  <si>
    <t>K-42</t>
  </si>
  <si>
    <t>Knowledge of systems concepts and methods.</t>
  </si>
  <si>
    <t>K0289</t>
  </si>
  <si>
    <t>K-43</t>
  </si>
  <si>
    <t>Knowledge of system/server diagnostic tools and fault identification techniques.</t>
  </si>
  <si>
    <t>K0318</t>
  </si>
  <si>
    <t>K-44</t>
  </si>
  <si>
    <t>Knowledge of operating system command-line tools.</t>
  </si>
  <si>
    <t>K0346</t>
  </si>
  <si>
    <t>K-45</t>
  </si>
  <si>
    <t>Knowledge of principles and methods for integrating system components including network storage and servers.</t>
  </si>
  <si>
    <t>K14</t>
  </si>
  <si>
    <t>K-46</t>
  </si>
  <si>
    <t>K17</t>
  </si>
  <si>
    <t>K-47</t>
  </si>
  <si>
    <t>K-48</t>
  </si>
  <si>
    <t>Knowledge of network backup and recovery procedures.</t>
  </si>
  <si>
    <t>K-49</t>
  </si>
  <si>
    <t>Knowledge of patch network vulnerabilities to ensure that information is safeguarded against outside parties.</t>
  </si>
  <si>
    <t>K-50</t>
  </si>
  <si>
    <t>K-51</t>
  </si>
  <si>
    <t>Knowledge of risks associated with storing various types of data in different physical locations.</t>
  </si>
  <si>
    <t>Knowledge of infrastructure data storage capabilities and storage clusters.</t>
  </si>
  <si>
    <t>K-55</t>
  </si>
  <si>
    <t>CC-Ksa-1</t>
  </si>
  <si>
    <t>Cloud K-1</t>
  </si>
  <si>
    <t>CC-Ksa-2</t>
  </si>
  <si>
    <t>Cloud K-2</t>
  </si>
  <si>
    <t>Knowledge of the difference or similarities between Infrastructure as a Service (IaaS), Platform as a Service (PaaS), and Software as a Service (SaaS) models.</t>
  </si>
  <si>
    <t>CC-Ksa-3</t>
  </si>
  <si>
    <t>Cloud K-3</t>
  </si>
  <si>
    <t>CC-Ksa-4</t>
  </si>
  <si>
    <t>Cloud K-4</t>
  </si>
  <si>
    <t>CC-Ksa-15</t>
  </si>
  <si>
    <t>CC-Ksa-21</t>
  </si>
  <si>
    <t>Knowledge of the term resilience and how resilience can be designed into a project, program, infrastructure or organization.</t>
  </si>
  <si>
    <t>CC-Ksa-25</t>
  </si>
  <si>
    <t>CC-Ksa-28</t>
  </si>
  <si>
    <t>CC-Ksa-29</t>
  </si>
  <si>
    <t>CC-Ksa-30</t>
  </si>
  <si>
    <t>Cloud K-15</t>
  </si>
  <si>
    <t>CC-Ksa-31</t>
  </si>
  <si>
    <t>CC-Ksa-34</t>
  </si>
  <si>
    <t>Cloud K-18</t>
  </si>
  <si>
    <t>Cloud K-19</t>
  </si>
  <si>
    <t>Cloud K-21</t>
  </si>
  <si>
    <t>Cloud K-22</t>
  </si>
  <si>
    <t>Cloud K-23</t>
  </si>
  <si>
    <t>Cloud K-24</t>
  </si>
  <si>
    <t>Cloud K-25</t>
  </si>
  <si>
    <t>Cloud K-28</t>
  </si>
  <si>
    <t>Cloud K-29</t>
  </si>
  <si>
    <t>Cloud K-30</t>
  </si>
  <si>
    <t>Cloud K-31</t>
  </si>
  <si>
    <t>Cloud K-32</t>
  </si>
  <si>
    <t>S0004</t>
  </si>
  <si>
    <t>S-1</t>
  </si>
  <si>
    <t>Skill in analyzing network traffic capacity and performance characteristics.</t>
  </si>
  <si>
    <t>S0035</t>
  </si>
  <si>
    <t>S-2</t>
  </si>
  <si>
    <t>Skill in establishing a routing schema.</t>
  </si>
  <si>
    <t>S0040</t>
  </si>
  <si>
    <t>S-3</t>
  </si>
  <si>
    <t>Skill in implementing, maintaining established network security practices.</t>
  </si>
  <si>
    <t>S0041</t>
  </si>
  <si>
    <t>S-4</t>
  </si>
  <si>
    <t>Skill in installing, configuring, and troubleshooting LAN and WAN components such as routers, and switches.</t>
  </si>
  <si>
    <t>S0056</t>
  </si>
  <si>
    <t>S-5</t>
  </si>
  <si>
    <t>Skill in using network management tools to analyze network traffic patterns (e.g., simple network management protocol).</t>
  </si>
  <si>
    <t>S0077</t>
  </si>
  <si>
    <t>S-6</t>
  </si>
  <si>
    <t>S0079</t>
  </si>
  <si>
    <t>S-7</t>
  </si>
  <si>
    <t>Skill in protecting a network against malware. (e.g., NIPS, anti-malware, restrict/prevent external devices, spam filters).</t>
  </si>
  <si>
    <t>S0084</t>
  </si>
  <si>
    <t>S-8</t>
  </si>
  <si>
    <t>Skill in basic configuring and utilizing network protection components (e.g., Firewalls, VPNs, network intrusion detection systems).</t>
  </si>
  <si>
    <t>S0150</t>
  </si>
  <si>
    <t>S-9</t>
  </si>
  <si>
    <t>Skill in testing network infrastructure contingency and recovery plans.</t>
  </si>
  <si>
    <t>S0162</t>
  </si>
  <si>
    <t>S-10</t>
  </si>
  <si>
    <t>S0170</t>
  </si>
  <si>
    <t>S-11</t>
  </si>
  <si>
    <t>Skill in configuring and utilizing computer protection components (e.g., hardware firewalls, servers, routers, as appropriate).</t>
  </si>
  <si>
    <t>S0016</t>
  </si>
  <si>
    <t>S-12</t>
  </si>
  <si>
    <t>Skill in configuring and basic optimizing software.</t>
  </si>
  <si>
    <t>S0033</t>
  </si>
  <si>
    <t>S-13</t>
  </si>
  <si>
    <t>Skill in diagnosing connectivity problems.</t>
  </si>
  <si>
    <t>S0043</t>
  </si>
  <si>
    <t>S-14</t>
  </si>
  <si>
    <t>Skill in maintaining directory services. (e.g., Microsoft Active Directory, LDAP, etc.).</t>
  </si>
  <si>
    <t>S0073</t>
  </si>
  <si>
    <t>S-15</t>
  </si>
  <si>
    <t>S0076</t>
  </si>
  <si>
    <t>S-16</t>
  </si>
  <si>
    <t>Skill in configuring and utilizing software-based computer protection tools (e.g., software firewalls, antivirus software, anti-spyware).</t>
  </si>
  <si>
    <t>S0111</t>
  </si>
  <si>
    <t>S-17</t>
  </si>
  <si>
    <t>Skill in interfacing with customers.</t>
  </si>
  <si>
    <t>S0143</t>
  </si>
  <si>
    <t>S-18</t>
  </si>
  <si>
    <t>Skill in conducting system/server management and maintenance.</t>
  </si>
  <si>
    <t>S0144</t>
  </si>
  <si>
    <t>S-19</t>
  </si>
  <si>
    <t>Skill in correcting physical and technical problems that impact system/server performance.</t>
  </si>
  <si>
    <t>S0151</t>
  </si>
  <si>
    <t>S-20</t>
  </si>
  <si>
    <t>S0153</t>
  </si>
  <si>
    <t>S-21</t>
  </si>
  <si>
    <t>Skill in identifying system/server performance, availability, capacity, or configuration problems.</t>
  </si>
  <si>
    <t>S0154</t>
  </si>
  <si>
    <t>S-22</t>
  </si>
  <si>
    <t>Skill in installing system and component upgrades. (i.e., servers, appliances, network devices).</t>
  </si>
  <si>
    <t>S0155</t>
  </si>
  <si>
    <t>S-23</t>
  </si>
  <si>
    <t>Skill in monitoring and optimizing basic system/server performance.</t>
  </si>
  <si>
    <t>S0157</t>
  </si>
  <si>
    <t>S-24</t>
  </si>
  <si>
    <t>Skill in recovering failed systems/servers. (e.g., recovery software, failover clusters, replication, etc.).</t>
  </si>
  <si>
    <t>S0158</t>
  </si>
  <si>
    <t>S-25</t>
  </si>
  <si>
    <t>Skill in operating system administration. (e.g., account maintenance, data backups, maintain system performance, install and configure new hardware/software).</t>
  </si>
  <si>
    <t>CC-kSa-1</t>
  </si>
  <si>
    <t>Cloud S-1</t>
  </si>
  <si>
    <t>CC-kSa-2</t>
  </si>
  <si>
    <t>Cloud S-2</t>
  </si>
  <si>
    <t>Skill in identifying and distinguishing Infrastructure as a Service (IaaS), Platform as a Service (PaaS), and Software as a Service (SaaS) models.</t>
  </si>
  <si>
    <t>Cloud S-3</t>
  </si>
  <si>
    <t>CC-kSa-12</t>
  </si>
  <si>
    <t>CC-kSa-13</t>
  </si>
  <si>
    <t>Skill in documenting results of executed test cases showing whether according to developed success criteria the test case passes, fails, or partially passes.</t>
  </si>
  <si>
    <t>CC-kSa-14</t>
  </si>
  <si>
    <t>Skill in documenting and determining root cause failure(s) for items that failed or partially passed.</t>
  </si>
  <si>
    <t>CC-kSa-20</t>
  </si>
  <si>
    <t>Skill in preparing written reports.</t>
  </si>
  <si>
    <t>CC-kSa-21</t>
  </si>
  <si>
    <t>Cloud S-11</t>
  </si>
  <si>
    <t>Skill in preparing presentations.</t>
  </si>
  <si>
    <t>Cloud S-14</t>
  </si>
  <si>
    <t>Cloud S-15</t>
  </si>
  <si>
    <t>Cloud S-16</t>
  </si>
  <si>
    <t>Skill in preparing and deploying virtual machines in a virtual network (private or public subnet).</t>
  </si>
  <si>
    <t>Cloud S-17</t>
  </si>
  <si>
    <t>Cloud S-20</t>
  </si>
  <si>
    <t>Skill in analyzing and troubleshooting different cloud storage technologies.</t>
  </si>
  <si>
    <t>Cloud S-22</t>
  </si>
  <si>
    <t>Skill in deploying a containerized application.</t>
  </si>
  <si>
    <t>Skill in analyzing and troubleshooting containers.</t>
  </si>
  <si>
    <t>Skill in implementing auto scaling and load balancing.</t>
  </si>
  <si>
    <t>A0052</t>
  </si>
  <si>
    <t>A-1</t>
  </si>
  <si>
    <t>Ability to install network equipment including routers, switches, servers, transmission media, and related hardware.</t>
  </si>
  <si>
    <t>A0055</t>
  </si>
  <si>
    <t>A-2</t>
  </si>
  <si>
    <t>Ability to operate common network tools (e.g., ping, traceroute, nslookup).</t>
  </si>
  <si>
    <t>A0058</t>
  </si>
  <si>
    <t>A-3</t>
  </si>
  <si>
    <t>Ability to execute OS command line (e.g., ipconfig, netstat, dir, nbtstat).</t>
  </si>
  <si>
    <t>A0059</t>
  </si>
  <si>
    <t>A-4</t>
  </si>
  <si>
    <t>Ability to operate the organization's LAN/WAN pathways.</t>
  </si>
  <si>
    <t>A0062</t>
  </si>
  <si>
    <t>A-5</t>
  </si>
  <si>
    <t>Ability to monitor measures or indicators of system performance and availability.</t>
  </si>
  <si>
    <t>A0063</t>
  </si>
  <si>
    <t>A-6</t>
  </si>
  <si>
    <t>Ability to operate different electronic communication systems and methods (e.g., e-mail, VOIP, IM, web forums, Direct Video Broadcasts).</t>
  </si>
  <si>
    <t>A0065</t>
  </si>
  <si>
    <t>A-7</t>
  </si>
  <si>
    <t>Ability to monitor traffic flows across the network.</t>
  </si>
  <si>
    <t>A0159</t>
  </si>
  <si>
    <t>A-8</t>
  </si>
  <si>
    <t>Ability to recognize and escalate the information collected by network tools (e.g. Nslookup, Ping, and Traceroute).</t>
  </si>
  <si>
    <t>A0025</t>
  </si>
  <si>
    <t>A-9</t>
  </si>
  <si>
    <t>Ability to interpret and clarify incidents, problems, and events submitted in the trouble ticketing system.</t>
  </si>
  <si>
    <t>A0027</t>
  </si>
  <si>
    <t>A-10</t>
  </si>
  <si>
    <t>Ability to apply an organization's goals and objectives to maintain architecture.</t>
  </si>
  <si>
    <t>A0034</t>
  </si>
  <si>
    <t>A-11</t>
  </si>
  <si>
    <t>Ability to update, and/or maintain standard operating procedures (SOPs).</t>
  </si>
  <si>
    <t>A0074</t>
  </si>
  <si>
    <t>A-12</t>
  </si>
  <si>
    <t>Ability to collaborate effectively with others.</t>
  </si>
  <si>
    <t>A0088</t>
  </si>
  <si>
    <t>A-13</t>
  </si>
  <si>
    <t>Ability to function effectively in a dynamic, fast-paced environment.</t>
  </si>
  <si>
    <t>A0123</t>
  </si>
  <si>
    <t>A-14</t>
  </si>
  <si>
    <t>Ability to apply cybersecurity and privacy principles to organizational requirements (relevant to confidentiality, integrity, availability, authentication, non-repudiation).</t>
  </si>
  <si>
    <t>A0124</t>
  </si>
  <si>
    <t>A-15</t>
  </si>
  <si>
    <t>CC-ksA-1</t>
  </si>
  <si>
    <t>Cloud A-1</t>
  </si>
  <si>
    <t>CC-ksA-3</t>
  </si>
  <si>
    <t>CC-ksA-4</t>
  </si>
  <si>
    <t>Cloud A-3</t>
  </si>
  <si>
    <t>Ability to work under stress.</t>
  </si>
  <si>
    <t>CC-ksA-5</t>
  </si>
  <si>
    <t>Cloud A-4</t>
  </si>
  <si>
    <t>Ability to problem solve.</t>
  </si>
  <si>
    <t>CC-ksA-6</t>
  </si>
  <si>
    <t>Cloud A-5</t>
  </si>
  <si>
    <t>Ability to analyze and interpret customer input for expressed and implied requirements.</t>
  </si>
  <si>
    <t>CC-ksA-7</t>
  </si>
  <si>
    <t>Cloud A-6</t>
  </si>
  <si>
    <t>Cloud A-7</t>
  </si>
  <si>
    <t>Cloud A-8</t>
  </si>
  <si>
    <t>CC-ksA-10</t>
  </si>
  <si>
    <t>Cloud A-9</t>
  </si>
  <si>
    <t>CC-ksA-11</t>
  </si>
  <si>
    <t>Cloud A-10</t>
  </si>
  <si>
    <t>Ability to listen and understand what people say.</t>
  </si>
  <si>
    <t>CC-ksA-12</t>
  </si>
  <si>
    <t>Cloud A-11</t>
  </si>
  <si>
    <t>CC-ksA-13</t>
  </si>
  <si>
    <t>CC-ksA-15</t>
  </si>
  <si>
    <r>
      <t xml:space="preserve">Skills
</t>
    </r>
    <r>
      <rPr>
        <b/>
        <sz val="11"/>
        <color rgb="FFFFFFFF"/>
        <rFont val="Cambria"/>
        <family val="1"/>
      </rPr>
      <t>The capabilities or proficiencies developed through training or hands-on experience. Skills are the practical application of theoretical knowledge. Someone can take a course on investing in financial futures, and therefore has knowledge of it. But getting experience in trading these instruments adds skills.</t>
    </r>
  </si>
  <si>
    <t>Abilities
Often confused with skills, yet there is a subtle but important difference. Abilities are the innate traits or talents that a person brings to a task or situation. Many people can learn to negotiate competently by acquiring knowledge about it and practicing the skills it requires. A few are brilliant negotiators because they have the innate ability to persuade.</t>
  </si>
  <si>
    <t>Follow SOP and validate/update documentation of compliance.</t>
  </si>
  <si>
    <t>Knowledge of laws, regulations, policies, and ethics as they relate to cybersecurity and privacy (e.g. PCI, PII, PHI, GDPR).</t>
  </si>
  <si>
    <t>Knowledge of how to assess existing infrastructure (LAN, WAN).</t>
  </si>
  <si>
    <t>Knowledge of network tools (e.g., ping, traceroute, nslookup).</t>
  </si>
  <si>
    <t>Knowledge of Cloud and Cloud Services.</t>
  </si>
  <si>
    <t>Knowledge of script automation and application programming interfaces.</t>
  </si>
  <si>
    <t>Knowledge of asset management and why it's important to the business.</t>
  </si>
  <si>
    <t>Knowledge of infrastructure date storage capabilities and storage cluster.</t>
  </si>
  <si>
    <t>Knowledge of voice, video and data transmission protocols.</t>
  </si>
  <si>
    <t>Knowledge of IoT end devices and connectivity.</t>
  </si>
  <si>
    <t>Knowledge of the term benchmarks and the reasons for their use.</t>
  </si>
  <si>
    <t>Skill in securing network communications. (e.g., logical).</t>
  </si>
  <si>
    <t>Skill in applying various subnet techniques (e.g., CIDR).</t>
  </si>
  <si>
    <t>Skill in using Cloud (e.g. Amazon Elastic Compute Cloud).</t>
  </si>
  <si>
    <t>Skill in troubleshooting failed system components (i.e., servers).</t>
  </si>
  <si>
    <t>Ability to maintain automated security control assessments.</t>
  </si>
  <si>
    <t>Ability to translate technical language into lay terminology when needed.</t>
  </si>
  <si>
    <t>Ability to read and interpret technical documents, diagrams, and decision trees.</t>
  </si>
  <si>
    <t>Ability to recognize and understand details.</t>
  </si>
  <si>
    <t>Ability to order and arrange items.</t>
  </si>
  <si>
    <t>Ability to create appropriate presentation visuals for technical material.</t>
  </si>
  <si>
    <t># votes 
(4 = most important)</t>
  </si>
  <si>
    <r>
      <t xml:space="preserve">Knowledge
</t>
    </r>
    <r>
      <rPr>
        <b/>
        <sz val="11"/>
        <rFont val="Cambria"/>
        <family val="1"/>
      </rPr>
      <t>Knowledge focuses on the understanding of concepts. It is theoretical and not practical. An individual may have an understanding of a topic or tool or some textbook knowledge of it but have no experience applying it. For example, someone might have read hundreds of articles on health and nutrition, many of them in scientific journals, but that doesn't make that person qualified to dispense advice on nutrition.</t>
    </r>
    <r>
      <rPr>
        <b/>
        <sz val="12"/>
        <rFont val="Cambria"/>
        <family val="1"/>
      </rPr>
      <t xml:space="preserve"> </t>
    </r>
  </si>
  <si>
    <r>
      <t xml:space="preserve">Certifications
</t>
    </r>
    <r>
      <rPr>
        <sz val="11"/>
        <rFont val="Cambria"/>
        <family val="1"/>
      </rPr>
      <t>Certifications show deeper level of interest, commitment, and follow-through, but can also help job applicants get past HR gatekeeprs and passed along to the hiring manager.  They are "door openers."</t>
    </r>
  </si>
  <si>
    <r>
      <t xml:space="preserve">Abilities
</t>
    </r>
    <r>
      <rPr>
        <sz val="11"/>
        <rFont val="Cambria"/>
        <family val="1"/>
      </rPr>
      <t>Often confused with skills, yet there is a subtle but important difference. Abilities are the innate traits or talents that a person brings to a task or situation. Many people can learn to negotiate competently by acquiring knowledge about it and practicing the skills it requires. A few are brilliant negotiators because they have the innate ability to persuade.</t>
    </r>
  </si>
  <si>
    <r>
      <t xml:space="preserve">Skills
</t>
    </r>
    <r>
      <rPr>
        <sz val="11"/>
        <rFont val="Cambria"/>
        <family val="1"/>
      </rPr>
      <t>The capabilities or proficiencies developed through training or hands-on experience. Skills are the practical application of theoretical knowledge. Someone can take a course on investing in financial futures, and therefore has knowledge of it. But getting experience in trading these instruments adds skills.</t>
    </r>
  </si>
  <si>
    <r>
      <t xml:space="preserve">Tasks
</t>
    </r>
    <r>
      <rPr>
        <sz val="11"/>
        <rFont val="Cambria"/>
        <family val="1"/>
      </rPr>
      <t>SPECIFIC THINGS an entry level person would BE EXPECTED TO PERFORM on the job WITH LITTLE SUPERVISION</t>
    </r>
    <r>
      <rPr>
        <sz val="14"/>
        <rFont val="Cambria"/>
        <family val="1"/>
      </rPr>
      <t>.</t>
    </r>
  </si>
  <si>
    <t>Knowledge of the differences between SQL and Non-SQL databases.</t>
  </si>
  <si>
    <t>Skill in applying permissions from the IAM (Identity and Access Management).</t>
  </si>
  <si>
    <t>Skill in applying permissions for IAM (Identity and Access Management) Group(s).</t>
  </si>
  <si>
    <t>Skill in applying permissions for IAM (Identity and Access Management) user(s).</t>
  </si>
  <si>
    <t>Knowledge of auto scaling and load balancing.</t>
  </si>
  <si>
    <t>Knowledge of recovery point objective (RPO).</t>
  </si>
  <si>
    <t>Knowledge of recovery time objective (RTO).</t>
  </si>
  <si>
    <t>Knowledge of high availability service levels (SLA).</t>
  </si>
  <si>
    <t>Knowledge of cloud availability zone.</t>
  </si>
  <si>
    <t>Knowledge of high availability factors (fault-tolerance, recoverability, and scalability).</t>
  </si>
  <si>
    <t>Knowledge of the differences between cloud vs. on-premises.</t>
  </si>
  <si>
    <t>Knowledge of cloud regions.</t>
  </si>
  <si>
    <t>Knowledge of cloud computing shared security responsibility model.</t>
  </si>
  <si>
    <t>Knowledge of cloud IAM (Identity and Access Management) users, groups, roles and policies.</t>
  </si>
  <si>
    <t>Knowledge of cloud IAM (Identity and Access Management).</t>
  </si>
  <si>
    <t>Knowledge of cloud database fail-over best practices.</t>
  </si>
  <si>
    <t>Knowledge of how to scale a cloud database.</t>
  </si>
  <si>
    <t>Knowledge of the different cloud computing database types (RDS).</t>
  </si>
  <si>
    <t>Knowledge of cloud local system storage.</t>
  </si>
  <si>
    <t>Knowledge of cloud object-based Storage.</t>
  </si>
  <si>
    <t>Knowledge of cloud network storage.</t>
  </si>
  <si>
    <t>Knowledge of web services technologies.</t>
  </si>
  <si>
    <t>Knowledge of the incident response challenges potentially faced within a cloud implementation.</t>
  </si>
  <si>
    <t>Knowledge of the different organizational roles needed as one plans for cloud implementation or manages an existing cloud capability.</t>
  </si>
  <si>
    <t>Knowledge of who owns or should own the data/information in a cloud implementation.</t>
  </si>
  <si>
    <t>Knowledge of the concept of service level agreement (SLA), why they are used, when they are used, and its application within cloud implementations.</t>
  </si>
  <si>
    <t>Knowledge of the differences or similarities between private, public, and hybrid cloud implementations.</t>
  </si>
  <si>
    <t>Knowledge of the key management, operational, security, and/or privacy challenges potentially faced when considering or implementing a cloud capability.</t>
  </si>
  <si>
    <t>Knowledge of the key key management, operational, security, and/or privacy monitoring challenges potentially faced when considering or implementing a cloud capability.</t>
  </si>
  <si>
    <t>Skill in identifying and distinguishing private, public, and hybrid cloud implementations.</t>
  </si>
  <si>
    <t>Skill in executing test cases for identified functional or non-functional requirements.</t>
  </si>
  <si>
    <t>Skill in using virtual machines (e.g., Microsoft Hyper-V, VMWare vSphere, Citrix XenDesktop/Server, Amazon Elastic Compute Cloud, etc.).</t>
  </si>
  <si>
    <t>Skill in producing virtual machines from a cloud image.</t>
  </si>
  <si>
    <t>Skill in producing virtual machines within a cloud region.</t>
  </si>
  <si>
    <t>Skill in demonstrating how to customize virtual networks with IP address range, subnets, routing tables and gateways.</t>
  </si>
  <si>
    <t>Skill in analyzing and troubleshooting cloud virtual networks.</t>
  </si>
  <si>
    <t>Skill in preparing and deploying a cloud high availability and business continuity solution.</t>
  </si>
  <si>
    <t>Ability to work within a project team.</t>
  </si>
  <si>
    <t>K-56</t>
  </si>
  <si>
    <t>Knowledge of metrics, how they are developed in general, their purpose, and why they are used.</t>
  </si>
  <si>
    <t>Awareness (not knowledge) of framework concepts, their selection and use.</t>
  </si>
  <si>
    <t>Awareness (not knowledge) of the pros or cons behind using frameworks.</t>
  </si>
  <si>
    <t>Knowledge of microservices and containerization (e.g. Kubernetes and Docker).</t>
  </si>
  <si>
    <t>Knowledge in preparing and deploying a cloud database solution that meets application requirements.</t>
  </si>
  <si>
    <t>Skills in using microservices and containers (e.g., Docker, Kubernetes, ECS) and understanding monitoring dashboards.</t>
  </si>
  <si>
    <t>S-27</t>
  </si>
  <si>
    <t>Skill in deploying cloud storage technologies with the assistance of a senior technician.</t>
  </si>
  <si>
    <t>Skill in using management tools like Chef, Puppet, etc.</t>
  </si>
  <si>
    <t>Ability to communicate effectively (written and oral) within and among team members and associated stakeholders (i.e. different audiences and organizational levels). This includes communicating complex technical issues and business implications.</t>
  </si>
  <si>
    <t>* Skills for an entry-level IT worker looking for a job 12-36 months from Fall 2020
* Be sure ITIL (change management and root/cause analysis) elements are covered as needed in every course.  ISO 9000/9001 Quality Management criteria
* Consider on-site tours.</t>
  </si>
  <si>
    <t>Infrastructure KSAs - updated Summer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</si>
</sst>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h:mm:ss"/>
    <numFmt numFmtId="165" formatCode="#,##0.0"/>
  </numFmts>
  <fonts count="32" x14ac:knownFonts="1">
    <font>
      <sz val="10"/>
      <color rgb="FF000000"/>
      <name val="Arial"/>
    </font>
    <font>
      <sz val="14"/>
      <color rgb="FF000000"/>
      <name val="Calibri"/>
      <family val="2"/>
    </font>
    <font>
      <b/>
      <sz val="14"/>
      <color rgb="FFFFFFFF"/>
      <name val="Calibri"/>
      <family val="2"/>
    </font>
    <font>
      <b/>
      <sz val="12"/>
      <color theme="1"/>
      <name val="Arial"/>
      <family val="2"/>
    </font>
    <font>
      <sz val="14"/>
      <color theme="1"/>
      <name val="Arial"/>
      <family val="2"/>
    </font>
    <font>
      <sz val="10"/>
      <color theme="1"/>
      <name val="Arial"/>
      <family val="2"/>
    </font>
    <font>
      <sz val="14"/>
      <color rgb="FFFF0000"/>
      <name val="Calibri"/>
      <family val="2"/>
    </font>
    <font>
      <sz val="14"/>
      <color theme="1"/>
      <name val="Calibri"/>
      <family val="2"/>
    </font>
    <font>
      <sz val="14"/>
      <color rgb="FF548235"/>
      <name val="Calibri"/>
      <family val="2"/>
    </font>
    <font>
      <sz val="14"/>
      <color rgb="FFEC7524"/>
      <name val="Calibri"/>
      <family val="2"/>
    </font>
    <font>
      <sz val="14"/>
      <color rgb="FFEC7524"/>
      <name val="Arial"/>
      <family val="2"/>
    </font>
    <font>
      <sz val="14"/>
      <color rgb="FFED7D31"/>
      <name val="Calibri"/>
      <family val="2"/>
    </font>
    <font>
      <b/>
      <sz val="14"/>
      <color rgb="FFFFFFFF"/>
      <name val="Cambria"/>
      <family val="1"/>
    </font>
    <font>
      <b/>
      <sz val="12"/>
      <color theme="1"/>
      <name val="Cambria"/>
      <family val="1"/>
    </font>
    <font>
      <sz val="10"/>
      <name val="Cambria"/>
      <family val="1"/>
    </font>
    <font>
      <b/>
      <i/>
      <sz val="12"/>
      <color rgb="FFFFFFFF"/>
      <name val="Cambria"/>
      <family val="1"/>
    </font>
    <font>
      <sz val="14"/>
      <color rgb="FF000000"/>
      <name val="Cambria"/>
      <family val="1"/>
    </font>
    <font>
      <sz val="10"/>
      <color rgb="FF000000"/>
      <name val="Cambria"/>
      <family val="1"/>
    </font>
    <font>
      <sz val="14"/>
      <color theme="1"/>
      <name val="Cambria"/>
      <family val="1"/>
    </font>
    <font>
      <sz val="10"/>
      <color theme="1"/>
      <name val="Cambria"/>
      <family val="1"/>
    </font>
    <font>
      <b/>
      <sz val="12"/>
      <color rgb="FFFFFFFF"/>
      <name val="Cambria"/>
      <family val="1"/>
    </font>
    <font>
      <b/>
      <sz val="11"/>
      <color rgb="FFFFFFFF"/>
      <name val="Cambria"/>
      <family val="1"/>
    </font>
    <font>
      <sz val="12"/>
      <color theme="1"/>
      <name val="Cambria"/>
      <family val="1"/>
    </font>
    <font>
      <sz val="12"/>
      <color rgb="FF000000"/>
      <name val="Cambria"/>
      <family val="1"/>
    </font>
    <font>
      <sz val="11"/>
      <color rgb="FFC00000"/>
      <name val="Cambria"/>
      <family val="1"/>
    </font>
    <font>
      <b/>
      <sz val="14"/>
      <name val="Cambria"/>
      <family val="1"/>
    </font>
    <font>
      <b/>
      <sz val="11"/>
      <name val="Cambria"/>
      <family val="1"/>
    </font>
    <font>
      <b/>
      <sz val="12"/>
      <name val="Cambria"/>
      <family val="1"/>
    </font>
    <font>
      <sz val="14"/>
      <name val="Cambria"/>
      <family val="1"/>
    </font>
    <font>
      <sz val="11"/>
      <name val="Cambria"/>
      <family val="1"/>
    </font>
    <font>
      <b/>
      <sz val="9"/>
      <color rgb="FFFFFFFF"/>
      <name val="Cambria"/>
      <family val="1"/>
    </font>
    <font>
      <sz val="12"/>
      <name val="Cambria"/>
      <family val="1"/>
    </font>
  </fonts>
  <fills count="9">
    <fill>
      <patternFill patternType="none"/>
    </fill>
    <fill>
      <patternFill patternType="gray125"/>
    </fill>
    <fill>
      <patternFill patternType="solid">
        <fgColor rgb="FF44546A"/>
        <bgColor rgb="FF44546A"/>
      </patternFill>
    </fill>
    <fill>
      <patternFill patternType="solid">
        <fgColor rgb="FFF2F2F2"/>
        <bgColor rgb="FFF2F2F2"/>
      </patternFill>
    </fill>
    <fill>
      <patternFill patternType="solid">
        <fgColor rgb="FFACB9CA"/>
        <bgColor rgb="FFACB9CA"/>
      </patternFill>
    </fill>
    <fill>
      <patternFill patternType="solid">
        <fgColor rgb="FFB4C6E7"/>
        <bgColor rgb="FFB4C6E7"/>
      </patternFill>
    </fill>
    <fill>
      <patternFill patternType="solid">
        <fgColor rgb="FFD9D9D9"/>
        <bgColor rgb="FFD9D9D9"/>
      </patternFill>
    </fill>
    <fill>
      <patternFill patternType="solid">
        <fgColor theme="0"/>
        <bgColor theme="0"/>
      </patternFill>
    </fill>
    <fill>
      <patternFill patternType="solid">
        <fgColor rgb="FFADB9CA"/>
        <bgColor rgb="FFADB9CA"/>
      </patternFill>
    </fill>
  </fills>
  <borders count="12">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top/>
      <bottom style="thin">
        <color rgb="FF000000"/>
      </bottom>
      <diagonal/>
    </border>
    <border>
      <left/>
      <right style="thin">
        <color indexed="64"/>
      </right>
      <top style="thin">
        <color indexed="64"/>
      </top>
      <bottom style="thin">
        <color indexed="64"/>
      </bottom>
      <diagonal/>
    </border>
  </borders>
  <cellStyleXfs count="1">
    <xf numFmtId="0" fontId="0" fillId="0" borderId="0"/>
  </cellStyleXfs>
  <cellXfs count="103">
    <xf numFmtId="0" fontId="0" fillId="0" borderId="0" xfId="0" applyFont="1" applyAlignment="1"/>
    <xf numFmtId="0" fontId="1" fillId="0" borderId="0" xfId="0" applyFont="1" applyAlignment="1"/>
    <xf numFmtId="0" fontId="2" fillId="2" borderId="1" xfId="0" applyFont="1" applyFill="1" applyBorder="1" applyAlignment="1">
      <alignment horizontal="center"/>
    </xf>
    <xf numFmtId="0" fontId="1" fillId="2" borderId="0" xfId="0" applyFont="1" applyFill="1" applyAlignment="1">
      <alignment horizontal="center"/>
    </xf>
    <xf numFmtId="0" fontId="3" fillId="3" borderId="2" xfId="0" applyFont="1" applyFill="1" applyBorder="1" applyAlignment="1">
      <alignment horizontal="center"/>
    </xf>
    <xf numFmtId="0" fontId="4" fillId="3" borderId="2" xfId="0" applyFont="1" applyFill="1" applyBorder="1" applyAlignment="1">
      <alignment horizontal="center"/>
    </xf>
    <xf numFmtId="0" fontId="5" fillId="0" borderId="0" xfId="0" applyFont="1"/>
    <xf numFmtId="0" fontId="1" fillId="0" borderId="2" xfId="0" applyFont="1" applyBorder="1" applyAlignment="1"/>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xf numFmtId="0" fontId="1" fillId="0" borderId="3" xfId="0" applyFont="1" applyBorder="1" applyAlignment="1">
      <alignment horizontal="center"/>
    </xf>
    <xf numFmtId="0" fontId="4" fillId="0" borderId="3" xfId="0" applyFont="1" applyBorder="1" applyAlignment="1">
      <alignment horizontal="center"/>
    </xf>
    <xf numFmtId="0" fontId="6" fillId="0" borderId="3" xfId="0" applyFont="1" applyBorder="1" applyAlignment="1"/>
    <xf numFmtId="0" fontId="1" fillId="0" borderId="4" xfId="0" applyFont="1" applyBorder="1" applyAlignment="1">
      <alignment horizontal="center"/>
    </xf>
    <xf numFmtId="0" fontId="1" fillId="0" borderId="3" xfId="0" applyFont="1" applyBorder="1" applyAlignment="1">
      <alignment horizontal="center"/>
    </xf>
    <xf numFmtId="0" fontId="5" fillId="0" borderId="0" xfId="0" applyFont="1" applyAlignment="1"/>
    <xf numFmtId="164" fontId="5" fillId="0" borderId="0" xfId="0" applyNumberFormat="1" applyFont="1" applyAlignment="1"/>
    <xf numFmtId="0" fontId="7" fillId="0" borderId="3" xfId="0" applyFont="1" applyBorder="1" applyAlignment="1"/>
    <xf numFmtId="0" fontId="1" fillId="0" borderId="3" xfId="0" applyFont="1" applyBorder="1" applyAlignment="1"/>
    <xf numFmtId="0" fontId="8" fillId="0" borderId="3" xfId="0" applyFont="1" applyBorder="1" applyAlignment="1"/>
    <xf numFmtId="0" fontId="6" fillId="0" borderId="3" xfId="0" applyFont="1" applyBorder="1" applyAlignment="1"/>
    <xf numFmtId="0" fontId="4" fillId="0" borderId="5" xfId="0" applyFont="1" applyBorder="1" applyAlignment="1">
      <alignment horizontal="center"/>
    </xf>
    <xf numFmtId="0" fontId="4" fillId="0" borderId="6" xfId="0" applyFont="1" applyBorder="1" applyAlignment="1">
      <alignment horizontal="center"/>
    </xf>
    <xf numFmtId="0" fontId="4" fillId="0" borderId="4" xfId="0" applyFont="1"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xf>
    <xf numFmtId="0" fontId="7" fillId="0" borderId="3" xfId="0" applyFont="1" applyBorder="1" applyAlignment="1">
      <alignment horizontal="center"/>
    </xf>
    <xf numFmtId="0" fontId="1" fillId="0" borderId="0" xfId="0" applyFont="1" applyAlignment="1"/>
    <xf numFmtId="0" fontId="1" fillId="0" borderId="0" xfId="0" applyFont="1" applyAlignment="1">
      <alignment horizontal="center"/>
    </xf>
    <xf numFmtId="0" fontId="1" fillId="0" borderId="0" xfId="0" applyFont="1" applyAlignment="1"/>
    <xf numFmtId="0" fontId="1" fillId="0" borderId="0" xfId="0" applyFont="1" applyAlignment="1">
      <alignment horizontal="center"/>
    </xf>
    <xf numFmtId="0" fontId="1" fillId="0" borderId="1" xfId="0" applyFont="1" applyBorder="1" applyAlignment="1"/>
    <xf numFmtId="0" fontId="9" fillId="6" borderId="2" xfId="0" applyFont="1" applyFill="1" applyBorder="1" applyAlignment="1">
      <alignment horizontal="center"/>
    </xf>
    <xf numFmtId="0" fontId="9" fillId="6" borderId="2" xfId="0" applyFont="1" applyFill="1" applyBorder="1" applyAlignment="1"/>
    <xf numFmtId="0" fontId="9" fillId="6" borderId="2" xfId="0" applyFont="1" applyFill="1" applyBorder="1" applyAlignment="1">
      <alignment horizontal="center"/>
    </xf>
    <xf numFmtId="0" fontId="1" fillId="0" borderId="4" xfId="0" applyFont="1" applyBorder="1" applyAlignment="1"/>
    <xf numFmtId="0" fontId="9" fillId="6" borderId="3" xfId="0" applyFont="1" applyFill="1" applyBorder="1" applyAlignment="1">
      <alignment horizontal="center"/>
    </xf>
    <xf numFmtId="0" fontId="9" fillId="6" borderId="3" xfId="0" applyFont="1" applyFill="1" applyBorder="1" applyAlignment="1"/>
    <xf numFmtId="0" fontId="9" fillId="6" borderId="3" xfId="0" applyFont="1" applyFill="1" applyBorder="1" applyAlignment="1">
      <alignment horizontal="center"/>
    </xf>
    <xf numFmtId="0" fontId="1" fillId="0" borderId="4" xfId="0" applyFont="1" applyBorder="1" applyAlignment="1"/>
    <xf numFmtId="0" fontId="10" fillId="6" borderId="3" xfId="0" applyFont="1" applyFill="1" applyBorder="1" applyAlignment="1">
      <alignment horizontal="center"/>
    </xf>
    <xf numFmtId="0" fontId="9" fillId="6" borderId="3" xfId="0" applyFont="1" applyFill="1" applyBorder="1" applyAlignment="1"/>
    <xf numFmtId="0" fontId="1" fillId="0" borderId="4" xfId="0" applyFont="1" applyBorder="1" applyAlignment="1"/>
    <xf numFmtId="0" fontId="11" fillId="6" borderId="3" xfId="0" applyFont="1" applyFill="1" applyBorder="1" applyAlignment="1"/>
    <xf numFmtId="0" fontId="1" fillId="6" borderId="3" xfId="0" applyFont="1" applyFill="1" applyBorder="1" applyAlignment="1">
      <alignment horizontal="center"/>
    </xf>
    <xf numFmtId="0" fontId="5" fillId="0" borderId="0" xfId="0" applyFont="1" applyAlignment="1">
      <alignment horizontal="right"/>
    </xf>
    <xf numFmtId="0" fontId="19" fillId="0" borderId="0" xfId="0" applyFont="1" applyAlignment="1">
      <alignment vertical="center" wrapText="1"/>
    </xf>
    <xf numFmtId="0" fontId="16" fillId="2" borderId="2" xfId="0" applyFont="1" applyFill="1" applyBorder="1" applyAlignment="1">
      <alignment vertical="center" wrapText="1"/>
    </xf>
    <xf numFmtId="0" fontId="17" fillId="0" borderId="0" xfId="0" applyFont="1" applyAlignment="1">
      <alignment vertical="center" wrapText="1"/>
    </xf>
    <xf numFmtId="0" fontId="16" fillId="5" borderId="3" xfId="0" applyFont="1" applyFill="1" applyBorder="1" applyAlignment="1">
      <alignment vertical="center" wrapText="1"/>
    </xf>
    <xf numFmtId="0" fontId="12" fillId="4" borderId="7" xfId="0" applyFont="1" applyFill="1" applyBorder="1" applyAlignment="1">
      <alignment vertical="center" wrapText="1"/>
    </xf>
    <xf numFmtId="0" fontId="16" fillId="4" borderId="8" xfId="0" applyFont="1" applyFill="1" applyBorder="1" applyAlignment="1">
      <alignment horizontal="center" vertical="center" wrapText="1"/>
    </xf>
    <xf numFmtId="0" fontId="20" fillId="4" borderId="8" xfId="0" applyFont="1" applyFill="1" applyBorder="1" applyAlignment="1">
      <alignment vertical="center" wrapText="1"/>
    </xf>
    <xf numFmtId="0" fontId="23" fillId="0" borderId="0" xfId="0" applyFont="1" applyAlignment="1">
      <alignment vertical="center" wrapText="1"/>
    </xf>
    <xf numFmtId="0" fontId="23" fillId="0" borderId="3" xfId="0" applyFont="1" applyBorder="1" applyAlignment="1">
      <alignment vertical="center" wrapText="1"/>
    </xf>
    <xf numFmtId="0" fontId="24" fillId="0" borderId="3" xfId="0" applyFont="1" applyBorder="1" applyAlignment="1">
      <alignment vertical="center" wrapText="1"/>
    </xf>
    <xf numFmtId="0" fontId="16" fillId="0" borderId="10" xfId="0" applyFont="1" applyBorder="1" applyAlignment="1">
      <alignment vertical="center" wrapText="1"/>
    </xf>
    <xf numFmtId="0" fontId="25" fillId="4" borderId="8" xfId="0" applyFont="1" applyFill="1" applyBorder="1" applyAlignment="1">
      <alignment horizontal="center" vertical="center" wrapText="1"/>
    </xf>
    <xf numFmtId="0" fontId="24" fillId="5" borderId="3" xfId="0" applyFont="1" applyFill="1" applyBorder="1" applyAlignment="1">
      <alignment horizontal="center" vertical="center" wrapText="1"/>
    </xf>
    <xf numFmtId="0" fontId="24" fillId="0" borderId="9" xfId="0" applyFont="1" applyBorder="1" applyAlignment="1">
      <alignment vertical="center" wrapText="1"/>
    </xf>
    <xf numFmtId="0" fontId="24" fillId="4" borderId="3" xfId="0" applyFont="1" applyFill="1" applyBorder="1" applyAlignment="1">
      <alignment horizontal="center" vertical="center" wrapText="1"/>
    </xf>
    <xf numFmtId="0" fontId="29" fillId="0" borderId="3" xfId="0" applyFont="1" applyBorder="1" applyAlignment="1">
      <alignment vertical="center" wrapText="1"/>
    </xf>
    <xf numFmtId="0" fontId="14" fillId="0" borderId="0" xfId="0" applyFont="1" applyAlignment="1">
      <alignment vertical="center" wrapText="1"/>
    </xf>
    <xf numFmtId="0" fontId="28" fillId="0" borderId="10" xfId="0" applyFont="1" applyBorder="1" applyAlignment="1">
      <alignment vertical="center" wrapText="1"/>
    </xf>
    <xf numFmtId="0" fontId="31" fillId="7" borderId="8" xfId="0" applyFont="1" applyFill="1" applyBorder="1" applyAlignment="1">
      <alignment horizontal="center" vertical="center" wrapText="1"/>
    </xf>
    <xf numFmtId="0" fontId="28" fillId="7" borderId="8" xfId="0" applyFont="1" applyFill="1" applyBorder="1" applyAlignment="1">
      <alignment vertical="center" wrapText="1"/>
    </xf>
    <xf numFmtId="0" fontId="28" fillId="7" borderId="8" xfId="0" applyFont="1" applyFill="1" applyBorder="1" applyAlignment="1">
      <alignment horizontal="center" vertical="center" wrapText="1"/>
    </xf>
    <xf numFmtId="165" fontId="28" fillId="0" borderId="8" xfId="0" applyNumberFormat="1" applyFont="1" applyBorder="1" applyAlignment="1">
      <alignment horizontal="center" vertical="center" wrapText="1"/>
    </xf>
    <xf numFmtId="0" fontId="24" fillId="0" borderId="3" xfId="0" applyFont="1" applyFill="1" applyBorder="1" applyAlignment="1">
      <alignment vertical="center" wrapText="1"/>
    </xf>
    <xf numFmtId="0" fontId="12" fillId="2" borderId="7"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6"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29" fillId="0" borderId="11" xfId="0" applyFont="1" applyBorder="1" applyAlignment="1">
      <alignment vertical="center" wrapText="1"/>
    </xf>
    <xf numFmtId="0" fontId="24" fillId="8" borderId="11" xfId="0" applyFont="1" applyFill="1" applyBorder="1" applyAlignment="1">
      <alignment vertical="center" wrapText="1"/>
    </xf>
    <xf numFmtId="0" fontId="24" fillId="0" borderId="2" xfId="0" applyFont="1" applyBorder="1" applyAlignment="1">
      <alignment vertical="center" wrapText="1"/>
    </xf>
    <xf numFmtId="0" fontId="20" fillId="2" borderId="8" xfId="0" applyFont="1" applyFill="1" applyBorder="1" applyAlignment="1">
      <alignment horizontal="center" vertical="center" wrapText="1"/>
    </xf>
    <xf numFmtId="0" fontId="12" fillId="2" borderId="8" xfId="0" applyFont="1" applyFill="1" applyBorder="1" applyAlignment="1">
      <alignment vertical="center" wrapText="1"/>
    </xf>
    <xf numFmtId="0" fontId="13" fillId="3" borderId="8" xfId="0" applyFont="1" applyFill="1" applyBorder="1" applyAlignment="1">
      <alignment horizontal="center" vertical="center" wrapText="1"/>
    </xf>
    <xf numFmtId="0" fontId="14" fillId="0" borderId="8" xfId="0" applyFont="1" applyBorder="1" applyAlignment="1">
      <alignment vertical="center" wrapText="1"/>
    </xf>
    <xf numFmtId="0" fontId="15" fillId="2" borderId="8" xfId="0" applyFont="1" applyFill="1" applyBorder="1" applyAlignment="1">
      <alignment horizontal="center" vertical="center" wrapText="1"/>
    </xf>
    <xf numFmtId="0" fontId="30" fillId="2" borderId="8" xfId="0" applyFont="1" applyFill="1" applyBorder="1" applyAlignment="1">
      <alignment horizontal="left" vertical="center" wrapText="1"/>
    </xf>
    <xf numFmtId="0" fontId="13" fillId="3" borderId="8"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25" fillId="5" borderId="8" xfId="0" applyFont="1" applyFill="1" applyBorder="1" applyAlignment="1">
      <alignment horizontal="center" vertical="center" wrapText="1"/>
    </xf>
    <xf numFmtId="0" fontId="18" fillId="5" borderId="8" xfId="0" applyFont="1" applyFill="1" applyBorder="1" applyAlignment="1">
      <alignment horizontal="center" vertical="center" wrapText="1"/>
    </xf>
    <xf numFmtId="0" fontId="22" fillId="0" borderId="8" xfId="0" applyFont="1" applyBorder="1" applyAlignment="1">
      <alignment horizontal="center" vertical="center" wrapText="1"/>
    </xf>
    <xf numFmtId="0" fontId="18" fillId="0" borderId="8" xfId="0" applyFont="1" applyBorder="1" applyAlignment="1">
      <alignment vertical="center" wrapText="1"/>
    </xf>
    <xf numFmtId="0" fontId="16" fillId="0" borderId="8" xfId="0" applyFont="1" applyBorder="1" applyAlignment="1">
      <alignment horizontal="center" vertical="center" wrapText="1"/>
    </xf>
    <xf numFmtId="165" fontId="18" fillId="0" borderId="8" xfId="0" applyNumberFormat="1" applyFont="1" applyBorder="1" applyAlignment="1">
      <alignment horizontal="center" vertical="center" wrapText="1"/>
    </xf>
    <xf numFmtId="0" fontId="23" fillId="0" borderId="8" xfId="0" applyFont="1" applyBorder="1" applyAlignment="1">
      <alignment horizontal="center" vertical="center" wrapText="1"/>
    </xf>
    <xf numFmtId="0" fontId="16" fillId="0" borderId="8" xfId="0" applyFont="1" applyBorder="1" applyAlignment="1">
      <alignment vertical="center" wrapText="1"/>
    </xf>
    <xf numFmtId="0" fontId="18" fillId="0" borderId="8" xfId="0" applyFont="1" applyBorder="1" applyAlignment="1">
      <alignment horizontal="center" vertical="center" wrapText="1"/>
    </xf>
    <xf numFmtId="0" fontId="23" fillId="7" borderId="8" xfId="0" applyFont="1" applyFill="1" applyBorder="1" applyAlignment="1">
      <alignment horizontal="center" vertical="center" wrapText="1"/>
    </xf>
    <xf numFmtId="0" fontId="16" fillId="7" borderId="8" xfId="0" applyFont="1" applyFill="1" applyBorder="1" applyAlignment="1">
      <alignment vertical="center" wrapText="1"/>
    </xf>
    <xf numFmtId="0" fontId="16" fillId="7" borderId="8" xfId="0" applyFont="1" applyFill="1" applyBorder="1" applyAlignment="1">
      <alignment horizontal="center" vertical="center" wrapText="1"/>
    </xf>
    <xf numFmtId="0" fontId="16" fillId="0" borderId="8" xfId="0" applyFont="1" applyFill="1" applyBorder="1" applyAlignment="1">
      <alignment vertical="center" wrapText="1"/>
    </xf>
    <xf numFmtId="0" fontId="23" fillId="0" borderId="8" xfId="0" applyFont="1" applyFill="1" applyBorder="1" applyAlignment="1">
      <alignment horizontal="center" vertical="center" wrapText="1"/>
    </xf>
    <xf numFmtId="0" fontId="16" fillId="7" borderId="8" xfId="0" applyFont="1" applyFill="1" applyBorder="1" applyAlignment="1">
      <alignment horizontal="left" vertical="center" wrapText="1"/>
    </xf>
    <xf numFmtId="0" fontId="22" fillId="0" borderId="8" xfId="0" applyFont="1" applyBorder="1" applyAlignment="1">
      <alignment vertical="center" wrapText="1"/>
    </xf>
  </cellXfs>
  <cellStyles count="1">
    <cellStyle name="Normal" xfId="0" builtinId="0"/>
  </cellStyles>
  <dxfs count="2">
    <dxf>
      <fill>
        <patternFill patternType="solid">
          <fgColor rgb="FFEA9999"/>
          <bgColor rgb="FFEA9999"/>
        </patternFill>
      </fill>
    </dxf>
    <dxf>
      <fill>
        <patternFill patternType="solid">
          <fgColor theme="7"/>
          <bgColor theme="7"/>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HF201"/>
  <sheetViews>
    <sheetView workbookViewId="0">
      <pane ySplit="1" topLeftCell="A2" activePane="bottomLeft" state="frozen"/>
      <selection pane="bottomLeft" activeCell="B3" sqref="B3"/>
    </sheetView>
  </sheetViews>
  <sheetFormatPr defaultColWidth="14.42578125" defaultRowHeight="15.75" customHeight="1" x14ac:dyDescent="0.2"/>
  <cols>
    <col min="1" max="220" width="21.5703125" customWidth="1"/>
  </cols>
  <sheetData>
    <row r="1" spans="1:214" ht="15.75" customHeight="1" x14ac:dyDescent="0.2">
      <c r="A1" s="6" t="s">
        <v>1</v>
      </c>
      <c r="B1" s="6" t="s">
        <v>3</v>
      </c>
      <c r="C1" s="6" t="s">
        <v>4</v>
      </c>
      <c r="D1" s="6" t="s">
        <v>5</v>
      </c>
      <c r="E1" s="6" t="s">
        <v>6</v>
      </c>
      <c r="F1" s="6" t="s">
        <v>7</v>
      </c>
      <c r="G1" s="6" t="s">
        <v>8</v>
      </c>
      <c r="H1" s="6" t="s">
        <v>9</v>
      </c>
      <c r="I1" s="6" t="s">
        <v>10</v>
      </c>
      <c r="J1" s="6" t="s">
        <v>11</v>
      </c>
      <c r="K1" s="6" t="s">
        <v>12</v>
      </c>
      <c r="L1" s="6" t="s">
        <v>13</v>
      </c>
      <c r="M1" s="6" t="s">
        <v>14</v>
      </c>
      <c r="N1" s="6" t="s">
        <v>15</v>
      </c>
      <c r="O1" s="6" t="s">
        <v>16</v>
      </c>
      <c r="P1" s="6" t="s">
        <v>17</v>
      </c>
      <c r="Q1" s="6" t="s">
        <v>18</v>
      </c>
      <c r="R1" s="6" t="s">
        <v>19</v>
      </c>
      <c r="S1" s="6" t="s">
        <v>20</v>
      </c>
      <c r="T1" s="6" t="s">
        <v>21</v>
      </c>
      <c r="U1" s="6" t="s">
        <v>22</v>
      </c>
      <c r="V1" s="6" t="s">
        <v>23</v>
      </c>
      <c r="W1" s="6" t="s">
        <v>24</v>
      </c>
      <c r="X1" s="6" t="s">
        <v>25</v>
      </c>
      <c r="Y1" s="6" t="s">
        <v>26</v>
      </c>
      <c r="Z1" s="6" t="s">
        <v>27</v>
      </c>
      <c r="AA1" s="6" t="s">
        <v>28</v>
      </c>
      <c r="AB1" s="6" t="s">
        <v>29</v>
      </c>
      <c r="AC1" s="6" t="s">
        <v>30</v>
      </c>
      <c r="AD1" s="6" t="s">
        <v>31</v>
      </c>
      <c r="AE1" s="6" t="s">
        <v>32</v>
      </c>
      <c r="AF1" s="6" t="s">
        <v>33</v>
      </c>
      <c r="AG1" s="6" t="s">
        <v>34</v>
      </c>
      <c r="AH1" s="6" t="s">
        <v>35</v>
      </c>
      <c r="AI1" s="6" t="s">
        <v>36</v>
      </c>
      <c r="AJ1" s="6" t="s">
        <v>38</v>
      </c>
      <c r="AK1" s="6" t="s">
        <v>39</v>
      </c>
      <c r="AL1" s="6" t="s">
        <v>40</v>
      </c>
      <c r="AM1" s="6" t="s">
        <v>41</v>
      </c>
      <c r="AN1" s="6" t="s">
        <v>42</v>
      </c>
      <c r="AO1" s="6" t="s">
        <v>43</v>
      </c>
      <c r="AP1" s="6" t="s">
        <v>44</v>
      </c>
      <c r="AQ1" s="6" t="s">
        <v>45</v>
      </c>
      <c r="AR1" s="6" t="s">
        <v>46</v>
      </c>
      <c r="AS1" s="6" t="s">
        <v>47</v>
      </c>
      <c r="AT1" s="6" t="s">
        <v>48</v>
      </c>
      <c r="AU1" s="6" t="s">
        <v>49</v>
      </c>
      <c r="AV1" s="6" t="s">
        <v>50</v>
      </c>
      <c r="AW1" s="6" t="s">
        <v>51</v>
      </c>
      <c r="AX1" s="6" t="s">
        <v>52</v>
      </c>
      <c r="AY1" s="6" t="s">
        <v>53</v>
      </c>
      <c r="AZ1" s="6" t="s">
        <v>54</v>
      </c>
      <c r="BA1" s="6" t="s">
        <v>55</v>
      </c>
      <c r="BB1" s="6" t="s">
        <v>56</v>
      </c>
      <c r="BC1" s="6" t="s">
        <v>57</v>
      </c>
      <c r="BD1" s="6" t="s">
        <v>58</v>
      </c>
      <c r="BE1" s="6" t="s">
        <v>59</v>
      </c>
      <c r="BF1" s="6" t="s">
        <v>60</v>
      </c>
      <c r="BG1" s="6" t="s">
        <v>61</v>
      </c>
      <c r="BH1" s="6" t="s">
        <v>62</v>
      </c>
      <c r="BI1" s="6" t="s">
        <v>63</v>
      </c>
      <c r="BJ1" s="6" t="s">
        <v>64</v>
      </c>
      <c r="BK1" s="6" t="s">
        <v>66</v>
      </c>
      <c r="BL1" s="6" t="s">
        <v>67</v>
      </c>
      <c r="BM1" s="6" t="s">
        <v>68</v>
      </c>
      <c r="BN1" s="6" t="s">
        <v>69</v>
      </c>
      <c r="BO1" s="6" t="s">
        <v>70</v>
      </c>
      <c r="BP1" s="6" t="s">
        <v>71</v>
      </c>
      <c r="BQ1" s="6" t="s">
        <v>72</v>
      </c>
      <c r="BR1" s="6" t="s">
        <v>73</v>
      </c>
      <c r="BS1" s="6" t="s">
        <v>74</v>
      </c>
      <c r="BT1" s="6" t="s">
        <v>75</v>
      </c>
      <c r="BU1" s="6" t="s">
        <v>76</v>
      </c>
      <c r="BV1" s="6" t="s">
        <v>77</v>
      </c>
      <c r="BW1" s="6" t="s">
        <v>78</v>
      </c>
      <c r="BX1" s="6" t="s">
        <v>79</v>
      </c>
      <c r="BY1" s="6" t="s">
        <v>80</v>
      </c>
      <c r="BZ1" s="6" t="s">
        <v>81</v>
      </c>
      <c r="CA1" s="6" t="s">
        <v>82</v>
      </c>
      <c r="CB1" s="6" t="s">
        <v>83</v>
      </c>
      <c r="CC1" s="6" t="s">
        <v>84</v>
      </c>
      <c r="CD1" s="6" t="s">
        <v>85</v>
      </c>
      <c r="CE1" s="6" t="s">
        <v>86</v>
      </c>
      <c r="CF1" s="6" t="s">
        <v>87</v>
      </c>
      <c r="CG1" s="6" t="s">
        <v>88</v>
      </c>
      <c r="CH1" s="6" t="s">
        <v>89</v>
      </c>
      <c r="CI1" s="6" t="s">
        <v>90</v>
      </c>
      <c r="CJ1" s="6" t="s">
        <v>91</v>
      </c>
      <c r="CK1" s="6" t="s">
        <v>92</v>
      </c>
      <c r="CL1" s="6" t="s">
        <v>94</v>
      </c>
      <c r="CM1" s="6" t="s">
        <v>95</v>
      </c>
      <c r="CN1" s="6" t="s">
        <v>96</v>
      </c>
      <c r="CO1" s="6" t="s">
        <v>97</v>
      </c>
      <c r="CP1" s="6" t="s">
        <v>98</v>
      </c>
      <c r="CQ1" s="6" t="s">
        <v>99</v>
      </c>
      <c r="CR1" s="6" t="s">
        <v>100</v>
      </c>
      <c r="CS1" s="6" t="s">
        <v>101</v>
      </c>
      <c r="CT1" s="6" t="s">
        <v>102</v>
      </c>
      <c r="CU1" s="6" t="s">
        <v>103</v>
      </c>
      <c r="CV1" s="6" t="s">
        <v>104</v>
      </c>
      <c r="CW1" s="6" t="s">
        <v>105</v>
      </c>
      <c r="CX1" s="6" t="s">
        <v>106</v>
      </c>
      <c r="CY1" s="6" t="s">
        <v>107</v>
      </c>
      <c r="CZ1" s="6" t="s">
        <v>108</v>
      </c>
      <c r="DA1" s="6" t="s">
        <v>109</v>
      </c>
      <c r="DB1" s="6" t="s">
        <v>110</v>
      </c>
      <c r="DC1" s="6" t="s">
        <v>111</v>
      </c>
      <c r="DD1" s="6" t="s">
        <v>112</v>
      </c>
      <c r="DE1" s="6" t="s">
        <v>113</v>
      </c>
      <c r="DF1" s="6" t="s">
        <v>114</v>
      </c>
      <c r="DG1" s="6" t="s">
        <v>115</v>
      </c>
      <c r="DH1" s="6" t="s">
        <v>116</v>
      </c>
      <c r="DI1" s="6" t="s">
        <v>117</v>
      </c>
      <c r="DJ1" s="6" t="s">
        <v>118</v>
      </c>
      <c r="DK1" s="6" t="s">
        <v>119</v>
      </c>
      <c r="DL1" s="6" t="s">
        <v>120</v>
      </c>
      <c r="DM1" s="6" t="s">
        <v>121</v>
      </c>
      <c r="DN1" s="6" t="s">
        <v>122</v>
      </c>
      <c r="DO1" s="6" t="s">
        <v>123</v>
      </c>
      <c r="DP1" s="6" t="s">
        <v>124</v>
      </c>
      <c r="DQ1" s="6" t="s">
        <v>125</v>
      </c>
      <c r="DR1" s="6" t="s">
        <v>126</v>
      </c>
      <c r="DS1" s="6" t="s">
        <v>127</v>
      </c>
      <c r="DT1" s="6" t="s">
        <v>128</v>
      </c>
      <c r="DU1" s="6" t="s">
        <v>129</v>
      </c>
      <c r="DV1" s="6" t="s">
        <v>130</v>
      </c>
      <c r="DW1" s="6" t="s">
        <v>131</v>
      </c>
      <c r="DX1" s="6" t="s">
        <v>133</v>
      </c>
      <c r="DY1" s="6" t="s">
        <v>134</v>
      </c>
      <c r="DZ1" s="6" t="s">
        <v>135</v>
      </c>
      <c r="EA1" s="6" t="s">
        <v>136</v>
      </c>
      <c r="EB1" s="6" t="s">
        <v>137</v>
      </c>
      <c r="EC1" s="6" t="s">
        <v>138</v>
      </c>
      <c r="ED1" s="6" t="s">
        <v>139</v>
      </c>
      <c r="EE1" s="6" t="s">
        <v>140</v>
      </c>
      <c r="EF1" s="6" t="s">
        <v>141</v>
      </c>
      <c r="EG1" s="6" t="s">
        <v>142</v>
      </c>
      <c r="EH1" s="6" t="s">
        <v>143</v>
      </c>
      <c r="EI1" s="6" t="s">
        <v>144</v>
      </c>
      <c r="EJ1" s="6" t="s">
        <v>145</v>
      </c>
      <c r="EK1" s="6" t="s">
        <v>146</v>
      </c>
      <c r="EL1" s="6" t="s">
        <v>147</v>
      </c>
      <c r="EM1" s="6" t="s">
        <v>148</v>
      </c>
      <c r="EN1" s="6" t="s">
        <v>149</v>
      </c>
      <c r="EO1" s="6" t="s">
        <v>150</v>
      </c>
      <c r="EP1" s="6" t="s">
        <v>151</v>
      </c>
      <c r="EQ1" s="6" t="s">
        <v>152</v>
      </c>
      <c r="ER1" s="6" t="s">
        <v>153</v>
      </c>
      <c r="ES1" s="6" t="s">
        <v>154</v>
      </c>
      <c r="ET1" s="6" t="s">
        <v>155</v>
      </c>
      <c r="EU1" s="6" t="s">
        <v>156</v>
      </c>
      <c r="EV1" s="6" t="s">
        <v>157</v>
      </c>
      <c r="EW1" s="6" t="s">
        <v>158</v>
      </c>
      <c r="EX1" s="6" t="s">
        <v>159</v>
      </c>
      <c r="EY1" s="6" t="s">
        <v>160</v>
      </c>
      <c r="EZ1" s="6" t="s">
        <v>161</v>
      </c>
      <c r="FA1" s="6" t="s">
        <v>162</v>
      </c>
      <c r="FB1" s="6" t="s">
        <v>163</v>
      </c>
      <c r="FC1" s="6" t="s">
        <v>164</v>
      </c>
      <c r="FD1" s="6" t="s">
        <v>165</v>
      </c>
      <c r="FE1" s="6" t="s">
        <v>166</v>
      </c>
      <c r="FF1" s="6" t="s">
        <v>167</v>
      </c>
      <c r="FG1" s="6" t="s">
        <v>168</v>
      </c>
      <c r="FH1" s="6" t="s">
        <v>169</v>
      </c>
      <c r="FI1" s="6" t="s">
        <v>170</v>
      </c>
      <c r="FJ1" s="6" t="s">
        <v>171</v>
      </c>
      <c r="FK1" s="6" t="s">
        <v>172</v>
      </c>
      <c r="FL1" s="6" t="s">
        <v>173</v>
      </c>
      <c r="FM1" s="6" t="s">
        <v>174</v>
      </c>
      <c r="FN1" s="6" t="s">
        <v>175</v>
      </c>
      <c r="FO1" s="6" t="s">
        <v>176</v>
      </c>
      <c r="FP1" s="6" t="s">
        <v>177</v>
      </c>
      <c r="FQ1" s="6" t="s">
        <v>178</v>
      </c>
      <c r="FR1" s="6" t="s">
        <v>179</v>
      </c>
      <c r="FS1" s="6" t="s">
        <v>180</v>
      </c>
      <c r="FT1" s="6" t="s">
        <v>181</v>
      </c>
      <c r="FU1" s="6" t="s">
        <v>182</v>
      </c>
      <c r="FV1" s="6" t="s">
        <v>183</v>
      </c>
      <c r="FW1" s="6" t="s">
        <v>184</v>
      </c>
      <c r="FX1" s="6" t="s">
        <v>185</v>
      </c>
      <c r="FY1" s="6" t="s">
        <v>186</v>
      </c>
      <c r="FZ1" s="6" t="s">
        <v>187</v>
      </c>
      <c r="GA1" s="6" t="s">
        <v>188</v>
      </c>
      <c r="GB1" s="6" t="s">
        <v>189</v>
      </c>
      <c r="GC1" s="6" t="s">
        <v>190</v>
      </c>
      <c r="GD1" s="6" t="s">
        <v>191</v>
      </c>
      <c r="GE1" s="6" t="s">
        <v>192</v>
      </c>
      <c r="GF1" s="6" t="s">
        <v>193</v>
      </c>
      <c r="GG1" s="6" t="s">
        <v>194</v>
      </c>
      <c r="GH1" s="6" t="s">
        <v>195</v>
      </c>
      <c r="GI1" s="6" t="s">
        <v>196</v>
      </c>
      <c r="GJ1" s="6" t="s">
        <v>197</v>
      </c>
      <c r="GK1" s="6" t="s">
        <v>198</v>
      </c>
      <c r="GL1" s="6" t="s">
        <v>199</v>
      </c>
      <c r="GM1" s="6" t="s">
        <v>200</v>
      </c>
      <c r="GN1" s="6" t="s">
        <v>201</v>
      </c>
      <c r="GO1" s="6" t="s">
        <v>202</v>
      </c>
      <c r="GP1" s="6" t="s">
        <v>203</v>
      </c>
      <c r="GQ1" s="6" t="s">
        <v>204</v>
      </c>
      <c r="GR1" s="6" t="s">
        <v>205</v>
      </c>
      <c r="GS1" s="6" t="s">
        <v>206</v>
      </c>
      <c r="GT1" s="6" t="s">
        <v>207</v>
      </c>
      <c r="GU1" s="6" t="s">
        <v>208</v>
      </c>
      <c r="GV1" s="6" t="s">
        <v>209</v>
      </c>
      <c r="GW1" s="6" t="s">
        <v>211</v>
      </c>
      <c r="GX1" s="6" t="s">
        <v>212</v>
      </c>
      <c r="GY1" s="16" t="s">
        <v>213</v>
      </c>
      <c r="GZ1" s="16" t="s">
        <v>217</v>
      </c>
      <c r="HA1" s="16" t="s">
        <v>218</v>
      </c>
      <c r="HB1" s="16" t="s">
        <v>219</v>
      </c>
      <c r="HC1" s="16" t="s">
        <v>220</v>
      </c>
      <c r="HD1" s="16" t="s">
        <v>222</v>
      </c>
      <c r="HE1" s="16" t="s">
        <v>223</v>
      </c>
      <c r="HF1" s="16" t="s">
        <v>225</v>
      </c>
    </row>
    <row r="2" spans="1:214" ht="15.75" customHeight="1" x14ac:dyDescent="0.2">
      <c r="A2" s="17"/>
    </row>
    <row r="3" spans="1:214" ht="15.75" customHeight="1" x14ac:dyDescent="0.2">
      <c r="A3" s="17"/>
    </row>
    <row r="4" spans="1:214" ht="15.75" customHeight="1" x14ac:dyDescent="0.2">
      <c r="A4" s="17">
        <v>43955.393636979163</v>
      </c>
      <c r="B4" s="16" t="s">
        <v>227</v>
      </c>
      <c r="C4" s="16">
        <v>3</v>
      </c>
      <c r="D4" s="16">
        <v>3</v>
      </c>
      <c r="E4" s="16">
        <v>4</v>
      </c>
      <c r="F4" s="16">
        <v>4</v>
      </c>
      <c r="G4" s="16">
        <v>3</v>
      </c>
      <c r="H4" s="16">
        <v>4</v>
      </c>
      <c r="I4" s="16">
        <v>4</v>
      </c>
      <c r="J4" s="16">
        <v>4</v>
      </c>
      <c r="K4" s="16">
        <v>4</v>
      </c>
      <c r="L4" s="16">
        <v>4</v>
      </c>
      <c r="M4" s="16">
        <v>4</v>
      </c>
      <c r="N4" s="16">
        <v>4</v>
      </c>
      <c r="O4" s="16">
        <v>4</v>
      </c>
      <c r="P4" s="16">
        <v>3</v>
      </c>
      <c r="Q4" s="16">
        <v>4</v>
      </c>
      <c r="R4" s="16">
        <v>4</v>
      </c>
      <c r="S4" s="16">
        <v>4</v>
      </c>
      <c r="T4" s="16">
        <v>4</v>
      </c>
      <c r="U4" s="16">
        <v>4</v>
      </c>
      <c r="V4" s="16">
        <v>4</v>
      </c>
      <c r="W4" s="16">
        <v>4</v>
      </c>
      <c r="X4" s="16">
        <v>4</v>
      </c>
      <c r="Y4" s="16">
        <v>4</v>
      </c>
      <c r="Z4" s="16">
        <v>4</v>
      </c>
      <c r="AA4" s="16">
        <v>4</v>
      </c>
      <c r="AB4" s="16">
        <v>4</v>
      </c>
      <c r="AC4" s="16">
        <v>3</v>
      </c>
      <c r="AD4" s="16">
        <v>4</v>
      </c>
      <c r="AE4" s="16">
        <v>4</v>
      </c>
      <c r="AF4" s="16">
        <v>4</v>
      </c>
      <c r="AG4" s="16">
        <v>4</v>
      </c>
      <c r="AH4" s="16">
        <v>4</v>
      </c>
      <c r="AI4" s="16">
        <v>4</v>
      </c>
      <c r="AJ4" s="16">
        <v>4</v>
      </c>
      <c r="AK4" s="16">
        <v>4</v>
      </c>
      <c r="AL4" s="16">
        <v>4</v>
      </c>
      <c r="AM4" s="16">
        <v>4</v>
      </c>
      <c r="AN4" s="16">
        <v>4</v>
      </c>
      <c r="AO4" s="16">
        <v>4</v>
      </c>
      <c r="AP4" s="16">
        <v>4</v>
      </c>
      <c r="AQ4" s="16">
        <v>4</v>
      </c>
      <c r="AR4" s="16">
        <v>4</v>
      </c>
      <c r="AS4" s="16">
        <v>4</v>
      </c>
      <c r="AT4" s="16">
        <v>4</v>
      </c>
      <c r="AU4" s="16">
        <v>4</v>
      </c>
      <c r="AV4" s="16">
        <v>4</v>
      </c>
      <c r="AW4" s="16">
        <v>4</v>
      </c>
      <c r="AX4" s="16">
        <v>4</v>
      </c>
      <c r="AY4" s="16">
        <v>4</v>
      </c>
      <c r="AZ4" s="16">
        <v>4</v>
      </c>
      <c r="BA4" s="16">
        <v>4</v>
      </c>
      <c r="BB4" s="16">
        <v>4</v>
      </c>
      <c r="BC4" s="16">
        <v>4</v>
      </c>
      <c r="BD4" s="16">
        <v>4</v>
      </c>
      <c r="BE4" s="16">
        <v>4</v>
      </c>
      <c r="BF4" s="16">
        <v>4</v>
      </c>
      <c r="BG4" s="16">
        <v>4</v>
      </c>
      <c r="BH4" s="16">
        <v>4</v>
      </c>
      <c r="BI4" s="16">
        <v>4</v>
      </c>
      <c r="BJ4" s="16">
        <v>4</v>
      </c>
      <c r="BK4" s="16">
        <v>4</v>
      </c>
      <c r="BL4" s="16">
        <v>4</v>
      </c>
      <c r="BM4" s="16">
        <v>4</v>
      </c>
      <c r="BN4" s="16">
        <v>4</v>
      </c>
      <c r="BO4" s="16">
        <v>4</v>
      </c>
      <c r="BP4" s="16">
        <v>4</v>
      </c>
      <c r="BQ4" s="16">
        <v>4</v>
      </c>
      <c r="BR4" s="16">
        <v>4</v>
      </c>
      <c r="BS4" s="16">
        <v>4</v>
      </c>
      <c r="BT4" s="16">
        <v>4</v>
      </c>
      <c r="BU4" s="16">
        <v>3</v>
      </c>
      <c r="BV4" s="16">
        <v>4</v>
      </c>
      <c r="BW4" s="16">
        <v>4</v>
      </c>
      <c r="BX4" s="16">
        <v>4</v>
      </c>
      <c r="BY4" s="16">
        <v>4</v>
      </c>
      <c r="BZ4" s="16">
        <v>4</v>
      </c>
      <c r="CA4" s="16">
        <v>4</v>
      </c>
      <c r="CB4" s="16">
        <v>4</v>
      </c>
      <c r="CC4" s="16">
        <v>3</v>
      </c>
      <c r="CD4" s="16">
        <v>4</v>
      </c>
      <c r="CE4" s="16">
        <v>4</v>
      </c>
      <c r="CF4" s="16">
        <v>3</v>
      </c>
      <c r="CG4" s="16">
        <v>3</v>
      </c>
      <c r="CH4" s="16">
        <v>4</v>
      </c>
      <c r="CI4" s="16">
        <v>4</v>
      </c>
      <c r="CJ4" s="16">
        <v>4</v>
      </c>
      <c r="CK4" s="16">
        <v>4</v>
      </c>
      <c r="CL4" s="16">
        <v>4</v>
      </c>
      <c r="CM4" s="16">
        <v>3</v>
      </c>
      <c r="CN4" s="16">
        <v>4</v>
      </c>
      <c r="CO4" s="16">
        <v>4</v>
      </c>
      <c r="CP4" s="16">
        <v>4</v>
      </c>
      <c r="CQ4" s="16">
        <v>4</v>
      </c>
      <c r="CR4" s="16">
        <v>4</v>
      </c>
      <c r="CS4" s="16">
        <v>4</v>
      </c>
      <c r="CT4" s="16">
        <v>4</v>
      </c>
      <c r="CU4" s="16">
        <v>4</v>
      </c>
      <c r="CV4" s="16">
        <v>4</v>
      </c>
      <c r="CW4" s="16">
        <v>4</v>
      </c>
      <c r="CX4" s="16">
        <v>4</v>
      </c>
      <c r="CY4" s="16">
        <v>4</v>
      </c>
      <c r="CZ4" s="16">
        <v>4</v>
      </c>
      <c r="DA4" s="16">
        <v>4</v>
      </c>
      <c r="DB4" s="16">
        <v>4</v>
      </c>
      <c r="DC4" s="16">
        <v>4</v>
      </c>
      <c r="DD4" s="16">
        <v>4</v>
      </c>
      <c r="DE4" s="16">
        <v>4</v>
      </c>
      <c r="DF4" s="16">
        <v>4</v>
      </c>
      <c r="DG4" s="16">
        <v>4</v>
      </c>
      <c r="DH4" s="16">
        <v>4</v>
      </c>
      <c r="DI4" s="16">
        <v>4</v>
      </c>
      <c r="DJ4" s="16">
        <v>4</v>
      </c>
      <c r="DK4" s="16">
        <v>4</v>
      </c>
      <c r="DL4" s="16">
        <v>4</v>
      </c>
      <c r="DM4" s="16">
        <v>4</v>
      </c>
      <c r="DN4" s="16">
        <v>3</v>
      </c>
      <c r="DO4" s="16">
        <v>3</v>
      </c>
      <c r="DP4" s="16">
        <v>4</v>
      </c>
      <c r="DQ4" s="16">
        <v>4</v>
      </c>
      <c r="DR4" s="16">
        <v>3</v>
      </c>
      <c r="DS4" s="16">
        <v>3</v>
      </c>
      <c r="DT4" s="16">
        <v>3</v>
      </c>
      <c r="DU4" s="16">
        <v>3</v>
      </c>
      <c r="DV4" s="16">
        <v>3</v>
      </c>
      <c r="DW4" s="16">
        <v>3</v>
      </c>
      <c r="DX4" s="16">
        <v>3</v>
      </c>
      <c r="DY4" s="16">
        <v>3</v>
      </c>
      <c r="DZ4" s="16">
        <v>3</v>
      </c>
      <c r="EA4" s="16">
        <v>3</v>
      </c>
      <c r="EB4" s="16">
        <v>3</v>
      </c>
      <c r="EC4" s="16">
        <v>3</v>
      </c>
      <c r="ED4" s="16">
        <v>3</v>
      </c>
      <c r="EE4" s="16">
        <v>3</v>
      </c>
      <c r="EF4" s="16">
        <v>3</v>
      </c>
      <c r="EG4" s="16">
        <v>3</v>
      </c>
      <c r="EH4" s="16">
        <v>3</v>
      </c>
      <c r="EI4" s="16">
        <v>3</v>
      </c>
      <c r="EJ4" s="16">
        <v>3</v>
      </c>
      <c r="EK4" s="16">
        <v>3</v>
      </c>
      <c r="EL4" s="16">
        <v>3</v>
      </c>
      <c r="EM4" s="16">
        <v>3</v>
      </c>
      <c r="EN4" s="16">
        <v>3</v>
      </c>
      <c r="EO4" s="16">
        <v>3</v>
      </c>
      <c r="EP4" s="16">
        <v>3</v>
      </c>
      <c r="EQ4" s="16">
        <v>3</v>
      </c>
      <c r="ER4" s="16">
        <v>3</v>
      </c>
      <c r="ES4" s="16">
        <v>3</v>
      </c>
      <c r="ET4" s="16">
        <v>3</v>
      </c>
      <c r="EU4" s="16">
        <v>3</v>
      </c>
      <c r="EV4" s="16">
        <v>3</v>
      </c>
      <c r="EW4" s="16">
        <v>3</v>
      </c>
      <c r="EX4" s="16">
        <v>3</v>
      </c>
      <c r="EY4" s="16">
        <v>3</v>
      </c>
      <c r="EZ4" s="16">
        <v>3</v>
      </c>
      <c r="FA4" s="16">
        <v>3</v>
      </c>
      <c r="FB4" s="16">
        <v>3</v>
      </c>
      <c r="FC4" s="16">
        <v>3</v>
      </c>
      <c r="FD4" s="16">
        <v>3</v>
      </c>
      <c r="FE4" s="16">
        <v>3</v>
      </c>
      <c r="FF4" s="16">
        <v>3</v>
      </c>
      <c r="FG4" s="16">
        <v>3</v>
      </c>
      <c r="FH4" s="16">
        <v>3</v>
      </c>
      <c r="FI4" s="16">
        <v>3</v>
      </c>
      <c r="FJ4" s="16">
        <v>3</v>
      </c>
      <c r="FK4" s="16">
        <v>3</v>
      </c>
      <c r="FL4" s="16">
        <v>3</v>
      </c>
      <c r="FM4" s="16">
        <v>3</v>
      </c>
      <c r="FN4" s="16">
        <v>3</v>
      </c>
      <c r="FO4" s="16">
        <v>3</v>
      </c>
      <c r="FP4" s="16">
        <v>3</v>
      </c>
      <c r="FQ4" s="16">
        <v>3</v>
      </c>
      <c r="FR4" s="16">
        <v>3</v>
      </c>
      <c r="FS4" s="16">
        <v>3</v>
      </c>
      <c r="FT4" s="16">
        <v>3</v>
      </c>
      <c r="FU4" s="16">
        <v>3</v>
      </c>
      <c r="FV4" s="16">
        <v>3</v>
      </c>
      <c r="FW4" s="16">
        <v>3</v>
      </c>
      <c r="FX4" s="16">
        <v>3</v>
      </c>
      <c r="FY4" s="16">
        <v>3</v>
      </c>
      <c r="FZ4" s="16">
        <v>3</v>
      </c>
      <c r="GA4" s="16">
        <v>3</v>
      </c>
      <c r="GB4" s="16">
        <v>3</v>
      </c>
      <c r="GC4" s="16">
        <v>3</v>
      </c>
      <c r="GD4" s="16">
        <v>3</v>
      </c>
      <c r="GE4" s="16">
        <v>3</v>
      </c>
      <c r="GF4" s="16">
        <v>3</v>
      </c>
      <c r="GG4" s="16">
        <v>3</v>
      </c>
      <c r="GH4" s="16">
        <v>3</v>
      </c>
      <c r="GI4" s="16">
        <v>3</v>
      </c>
      <c r="GJ4" s="16">
        <v>3</v>
      </c>
      <c r="GK4" s="16">
        <v>3</v>
      </c>
      <c r="GL4" s="16">
        <v>3</v>
      </c>
      <c r="GM4" s="16">
        <v>3</v>
      </c>
      <c r="GN4" s="16">
        <v>3</v>
      </c>
      <c r="GO4" s="16">
        <v>3</v>
      </c>
      <c r="GP4" s="16">
        <v>3</v>
      </c>
      <c r="GQ4" s="16">
        <v>3</v>
      </c>
      <c r="GR4" s="16">
        <v>3</v>
      </c>
      <c r="GS4" s="16">
        <v>3</v>
      </c>
      <c r="GT4" s="16">
        <v>3</v>
      </c>
      <c r="GU4" s="16">
        <v>3</v>
      </c>
      <c r="GV4" s="16">
        <v>3</v>
      </c>
      <c r="GW4" s="16">
        <v>3</v>
      </c>
      <c r="GX4" s="16">
        <v>3</v>
      </c>
      <c r="GY4" s="16">
        <v>2</v>
      </c>
      <c r="GZ4" s="16">
        <v>2</v>
      </c>
      <c r="HA4" s="16">
        <v>2</v>
      </c>
      <c r="HB4" s="16">
        <v>2</v>
      </c>
      <c r="HC4" s="16">
        <v>3</v>
      </c>
      <c r="HD4" s="16">
        <v>3</v>
      </c>
      <c r="HE4" s="16">
        <v>3</v>
      </c>
      <c r="HF4" s="16" t="s">
        <v>247</v>
      </c>
    </row>
    <row r="5" spans="1:214" ht="15.75" customHeight="1" x14ac:dyDescent="0.2">
      <c r="A5" s="17">
        <v>43955.457106712958</v>
      </c>
      <c r="B5" s="16" t="s">
        <v>248</v>
      </c>
      <c r="C5" s="16">
        <v>4</v>
      </c>
      <c r="D5" s="16">
        <v>4</v>
      </c>
      <c r="E5" s="16">
        <v>4</v>
      </c>
      <c r="F5" s="16">
        <v>4</v>
      </c>
      <c r="G5" s="16">
        <v>4</v>
      </c>
      <c r="H5" s="16">
        <v>3</v>
      </c>
      <c r="I5" s="16">
        <v>4</v>
      </c>
      <c r="J5" s="16">
        <v>4</v>
      </c>
      <c r="K5" s="16">
        <v>4</v>
      </c>
      <c r="L5" s="16">
        <v>4</v>
      </c>
      <c r="M5" s="16">
        <v>4</v>
      </c>
      <c r="N5" s="16">
        <v>3</v>
      </c>
      <c r="O5" s="16">
        <v>2</v>
      </c>
      <c r="P5" s="16">
        <v>4</v>
      </c>
      <c r="Q5" s="16">
        <v>4</v>
      </c>
      <c r="R5" s="16">
        <v>4</v>
      </c>
      <c r="S5" s="16">
        <v>4</v>
      </c>
      <c r="T5" s="16">
        <v>3</v>
      </c>
      <c r="U5" s="16">
        <v>3</v>
      </c>
      <c r="V5" s="16">
        <v>4</v>
      </c>
      <c r="W5" s="16">
        <v>4</v>
      </c>
      <c r="X5" s="16">
        <v>4</v>
      </c>
      <c r="Y5" s="16">
        <v>3</v>
      </c>
      <c r="Z5" s="16">
        <v>3</v>
      </c>
      <c r="AA5" s="16">
        <v>4</v>
      </c>
      <c r="AB5" s="16">
        <v>2</v>
      </c>
      <c r="AC5" s="16">
        <v>3</v>
      </c>
      <c r="AD5" s="16">
        <v>3</v>
      </c>
      <c r="AE5" s="16">
        <v>3</v>
      </c>
      <c r="AF5" s="16">
        <v>4</v>
      </c>
      <c r="AG5" s="16">
        <v>4</v>
      </c>
      <c r="AH5" s="16">
        <v>4</v>
      </c>
      <c r="AI5" s="16">
        <v>3</v>
      </c>
      <c r="AJ5" s="16">
        <v>3</v>
      </c>
      <c r="AK5" s="16">
        <v>4</v>
      </c>
      <c r="AL5" s="16">
        <v>4</v>
      </c>
      <c r="AM5" s="16">
        <v>4</v>
      </c>
      <c r="AN5" s="16">
        <v>4</v>
      </c>
      <c r="AO5" s="16">
        <v>4</v>
      </c>
      <c r="AP5" s="16">
        <v>4</v>
      </c>
      <c r="AQ5" s="16">
        <v>4</v>
      </c>
      <c r="AR5" s="16">
        <v>3</v>
      </c>
      <c r="AS5" s="16">
        <v>4</v>
      </c>
      <c r="AT5" s="16">
        <v>4</v>
      </c>
      <c r="AU5" s="16">
        <v>4</v>
      </c>
      <c r="AV5" s="16">
        <v>3</v>
      </c>
      <c r="AW5" s="16">
        <v>3</v>
      </c>
      <c r="AX5" s="16">
        <v>4</v>
      </c>
      <c r="AY5" s="16">
        <v>4</v>
      </c>
      <c r="AZ5" s="16">
        <v>3</v>
      </c>
      <c r="BA5" s="16">
        <v>3</v>
      </c>
      <c r="BB5" s="16">
        <v>4</v>
      </c>
      <c r="BC5" s="16">
        <v>3</v>
      </c>
      <c r="BD5" s="16">
        <v>2</v>
      </c>
      <c r="BE5" s="16">
        <v>4</v>
      </c>
      <c r="BF5" s="16">
        <v>4</v>
      </c>
      <c r="BG5" s="16">
        <v>3</v>
      </c>
      <c r="BH5" s="16">
        <v>4</v>
      </c>
      <c r="BI5" s="16">
        <v>4</v>
      </c>
      <c r="BJ5" s="16">
        <v>3</v>
      </c>
      <c r="BK5" s="16">
        <v>4</v>
      </c>
      <c r="BL5" s="16">
        <v>3</v>
      </c>
      <c r="BM5" s="16">
        <v>3</v>
      </c>
      <c r="BN5" s="16">
        <v>4</v>
      </c>
      <c r="BO5" s="16">
        <v>4</v>
      </c>
      <c r="BP5" s="16">
        <v>3</v>
      </c>
      <c r="BQ5" s="16">
        <v>4</v>
      </c>
      <c r="BR5" s="16">
        <v>4</v>
      </c>
      <c r="BS5" s="16">
        <v>3</v>
      </c>
      <c r="BT5" s="16">
        <v>4</v>
      </c>
      <c r="BU5" s="16">
        <v>4</v>
      </c>
      <c r="BV5" s="16">
        <v>4</v>
      </c>
      <c r="BW5" s="16">
        <v>4</v>
      </c>
      <c r="BX5" s="16">
        <v>3</v>
      </c>
      <c r="BY5" s="16">
        <v>4</v>
      </c>
      <c r="BZ5" s="16">
        <v>4</v>
      </c>
      <c r="CA5" s="16">
        <v>4</v>
      </c>
      <c r="CB5" s="16">
        <v>4</v>
      </c>
      <c r="CC5" s="16">
        <v>4</v>
      </c>
      <c r="CD5" s="16">
        <v>3</v>
      </c>
      <c r="CE5" s="16">
        <v>3</v>
      </c>
      <c r="CF5" s="16">
        <v>3</v>
      </c>
      <c r="CG5" s="16">
        <v>4</v>
      </c>
      <c r="CH5" s="16">
        <v>4</v>
      </c>
      <c r="CI5" s="16">
        <v>4</v>
      </c>
      <c r="CJ5" s="16">
        <v>4</v>
      </c>
      <c r="CK5" s="16">
        <v>4</v>
      </c>
      <c r="CL5" s="16">
        <v>4</v>
      </c>
      <c r="CM5" s="16">
        <v>3</v>
      </c>
      <c r="CN5" s="16">
        <v>4</v>
      </c>
      <c r="CO5" s="16">
        <v>2</v>
      </c>
      <c r="CP5" s="16">
        <v>4</v>
      </c>
      <c r="CQ5" s="16">
        <v>2</v>
      </c>
      <c r="CR5" s="16">
        <v>2</v>
      </c>
      <c r="CS5" s="16">
        <v>2</v>
      </c>
      <c r="CT5" s="16">
        <v>3</v>
      </c>
      <c r="CU5" s="16">
        <v>4</v>
      </c>
      <c r="CV5" s="16">
        <v>4</v>
      </c>
      <c r="CW5" s="16">
        <v>4</v>
      </c>
      <c r="CX5" s="16">
        <v>4</v>
      </c>
      <c r="CY5" s="16">
        <v>4</v>
      </c>
      <c r="CZ5" s="16">
        <v>3</v>
      </c>
      <c r="DA5" s="16">
        <v>2</v>
      </c>
      <c r="DB5" s="16">
        <v>4</v>
      </c>
      <c r="DC5" s="16">
        <v>3</v>
      </c>
      <c r="DD5" s="16">
        <v>4</v>
      </c>
      <c r="DE5" s="16">
        <v>4</v>
      </c>
      <c r="DF5" s="16">
        <v>3</v>
      </c>
      <c r="DG5" s="16">
        <v>3</v>
      </c>
      <c r="DH5" s="16">
        <v>3</v>
      </c>
      <c r="DI5" s="16">
        <v>3</v>
      </c>
      <c r="DJ5" s="16">
        <v>3</v>
      </c>
      <c r="DK5" s="16">
        <v>4</v>
      </c>
      <c r="DL5" s="16">
        <v>3</v>
      </c>
      <c r="DM5" s="16">
        <v>3</v>
      </c>
      <c r="DN5" s="16">
        <v>3</v>
      </c>
      <c r="DO5" s="16">
        <v>2</v>
      </c>
      <c r="DP5" s="16">
        <v>4</v>
      </c>
      <c r="DQ5" s="16">
        <v>4</v>
      </c>
      <c r="DR5" s="16">
        <v>4</v>
      </c>
      <c r="DS5" s="16">
        <v>3</v>
      </c>
      <c r="DT5" s="16">
        <v>3</v>
      </c>
      <c r="DU5" s="16">
        <v>4</v>
      </c>
      <c r="DV5" s="16">
        <v>4</v>
      </c>
      <c r="DW5" s="16">
        <v>3</v>
      </c>
      <c r="DX5" s="16">
        <v>3</v>
      </c>
      <c r="DY5" s="16">
        <v>4</v>
      </c>
      <c r="DZ5" s="16">
        <v>3</v>
      </c>
      <c r="EA5" s="16">
        <v>4</v>
      </c>
      <c r="EB5" s="16">
        <v>4</v>
      </c>
      <c r="EC5" s="16">
        <v>3</v>
      </c>
      <c r="ED5" s="16">
        <v>4</v>
      </c>
      <c r="EE5" s="16">
        <v>4</v>
      </c>
      <c r="EF5" s="16">
        <v>3</v>
      </c>
      <c r="EG5" s="16">
        <v>3</v>
      </c>
      <c r="EH5" s="16">
        <v>3</v>
      </c>
      <c r="EI5" s="16">
        <v>3</v>
      </c>
      <c r="EJ5" s="16">
        <v>3</v>
      </c>
      <c r="EK5" s="16">
        <v>4</v>
      </c>
      <c r="EL5" s="16">
        <v>4</v>
      </c>
      <c r="EM5" s="16">
        <v>4</v>
      </c>
      <c r="EN5" s="16">
        <v>3</v>
      </c>
      <c r="EO5" s="16">
        <v>4</v>
      </c>
      <c r="EP5" s="16">
        <v>4</v>
      </c>
      <c r="EQ5" s="16">
        <v>3</v>
      </c>
      <c r="ER5" s="16">
        <v>4</v>
      </c>
      <c r="ES5" s="16">
        <v>3</v>
      </c>
      <c r="ET5" s="16">
        <v>3</v>
      </c>
      <c r="EU5" s="16">
        <v>3</v>
      </c>
      <c r="EV5" s="16">
        <v>2</v>
      </c>
      <c r="EW5" s="16">
        <v>3</v>
      </c>
      <c r="EX5" s="16">
        <v>3</v>
      </c>
      <c r="EY5" s="16">
        <v>3</v>
      </c>
      <c r="EZ5" s="16">
        <v>2</v>
      </c>
      <c r="FA5" s="16">
        <v>2</v>
      </c>
      <c r="FB5" s="16">
        <v>3</v>
      </c>
      <c r="FC5" s="16">
        <v>3</v>
      </c>
      <c r="FD5" s="16">
        <v>3</v>
      </c>
      <c r="FE5" s="16">
        <v>3</v>
      </c>
      <c r="FF5" s="16">
        <v>3</v>
      </c>
      <c r="FG5" s="16">
        <v>2</v>
      </c>
      <c r="FH5" s="16">
        <v>3</v>
      </c>
      <c r="FI5" s="16">
        <v>3</v>
      </c>
      <c r="FJ5" s="16">
        <v>3</v>
      </c>
      <c r="FK5" s="16">
        <v>3</v>
      </c>
      <c r="FL5" s="16">
        <v>3</v>
      </c>
      <c r="FM5" s="16">
        <v>1</v>
      </c>
      <c r="FN5" s="16">
        <v>3</v>
      </c>
      <c r="FO5" s="16">
        <v>3</v>
      </c>
      <c r="FP5" s="16">
        <v>3</v>
      </c>
      <c r="FQ5" s="16">
        <v>1</v>
      </c>
      <c r="FR5" s="16">
        <v>3</v>
      </c>
      <c r="FS5" s="16">
        <v>2</v>
      </c>
      <c r="FT5" s="16">
        <v>3</v>
      </c>
      <c r="FU5" s="16">
        <v>2</v>
      </c>
      <c r="FV5" s="16">
        <v>4</v>
      </c>
      <c r="FW5" s="16">
        <v>4</v>
      </c>
      <c r="FX5" s="16">
        <v>4</v>
      </c>
      <c r="FY5" s="16">
        <v>3</v>
      </c>
      <c r="FZ5" s="16">
        <v>3</v>
      </c>
      <c r="GA5" s="16">
        <v>3</v>
      </c>
      <c r="GB5" s="16">
        <v>4</v>
      </c>
      <c r="GC5" s="16">
        <v>4</v>
      </c>
      <c r="GD5" s="16">
        <v>4</v>
      </c>
      <c r="GE5" s="16">
        <v>1</v>
      </c>
      <c r="GF5" s="16">
        <v>3</v>
      </c>
      <c r="GG5" s="16">
        <v>4</v>
      </c>
      <c r="GH5" s="16">
        <v>3</v>
      </c>
      <c r="GI5" s="16">
        <v>2</v>
      </c>
      <c r="GJ5" s="16">
        <v>3</v>
      </c>
      <c r="GK5" s="16">
        <v>4</v>
      </c>
      <c r="GL5" s="16">
        <v>4</v>
      </c>
      <c r="GM5" s="16">
        <v>4</v>
      </c>
      <c r="GN5" s="16">
        <v>4</v>
      </c>
      <c r="GO5" s="16">
        <v>1</v>
      </c>
      <c r="GP5" s="16">
        <v>3</v>
      </c>
      <c r="GQ5" s="16">
        <v>2</v>
      </c>
      <c r="GR5" s="16">
        <v>2</v>
      </c>
      <c r="GS5" s="16">
        <v>4</v>
      </c>
      <c r="GT5" s="16">
        <v>4</v>
      </c>
      <c r="GU5" s="16">
        <v>4</v>
      </c>
      <c r="GV5" s="16">
        <v>4</v>
      </c>
      <c r="GW5" s="16">
        <v>4</v>
      </c>
      <c r="GX5" s="16">
        <v>3</v>
      </c>
      <c r="GY5" s="16">
        <v>4</v>
      </c>
      <c r="GZ5" s="16">
        <v>4</v>
      </c>
      <c r="HA5" s="16">
        <v>3</v>
      </c>
      <c r="HB5" s="16">
        <v>1</v>
      </c>
      <c r="HC5" s="16">
        <v>1</v>
      </c>
      <c r="HD5" s="16">
        <v>4</v>
      </c>
      <c r="HE5" s="16">
        <v>4</v>
      </c>
      <c r="HF5" s="16" t="s">
        <v>261</v>
      </c>
    </row>
    <row r="6" spans="1:214" ht="15.75" customHeight="1" x14ac:dyDescent="0.2">
      <c r="A6" s="17">
        <v>43955.46820831018</v>
      </c>
      <c r="B6" s="16" t="s">
        <v>262</v>
      </c>
      <c r="C6" s="16">
        <v>4</v>
      </c>
      <c r="D6" s="16">
        <v>4</v>
      </c>
      <c r="E6" s="16">
        <v>4</v>
      </c>
      <c r="F6" s="16">
        <v>3</v>
      </c>
      <c r="G6" s="16">
        <v>3</v>
      </c>
      <c r="H6" s="16">
        <v>4</v>
      </c>
      <c r="I6" s="16">
        <v>4</v>
      </c>
      <c r="J6" s="16">
        <v>4</v>
      </c>
      <c r="K6" s="16">
        <v>4</v>
      </c>
      <c r="L6" s="16">
        <v>3</v>
      </c>
      <c r="M6" s="16">
        <v>3</v>
      </c>
      <c r="N6" s="16">
        <v>4</v>
      </c>
      <c r="O6" s="16">
        <v>4</v>
      </c>
      <c r="P6" s="16">
        <v>4</v>
      </c>
      <c r="Q6" s="16">
        <v>4</v>
      </c>
      <c r="R6" s="16">
        <v>3</v>
      </c>
      <c r="S6" s="16">
        <v>3</v>
      </c>
      <c r="T6" s="16">
        <v>3</v>
      </c>
      <c r="U6" s="16">
        <v>3</v>
      </c>
      <c r="V6" s="16">
        <v>4</v>
      </c>
      <c r="W6" s="16">
        <v>3</v>
      </c>
      <c r="X6" s="16">
        <v>3</v>
      </c>
      <c r="Y6" s="16">
        <v>4</v>
      </c>
      <c r="Z6" s="16">
        <v>4</v>
      </c>
      <c r="AA6" s="16">
        <v>4</v>
      </c>
      <c r="AB6" s="16">
        <v>4</v>
      </c>
      <c r="AC6" s="16">
        <v>4</v>
      </c>
      <c r="AD6" s="16">
        <v>4</v>
      </c>
      <c r="AE6" s="16">
        <v>4</v>
      </c>
      <c r="AF6" s="16">
        <v>4</v>
      </c>
      <c r="AG6" s="16">
        <v>3</v>
      </c>
      <c r="AH6" s="16">
        <v>4</v>
      </c>
      <c r="AI6" s="16">
        <v>4</v>
      </c>
      <c r="AJ6" s="16">
        <v>4</v>
      </c>
      <c r="AK6" s="16">
        <v>4</v>
      </c>
      <c r="AL6" s="16">
        <v>4</v>
      </c>
      <c r="AM6" s="16">
        <v>3</v>
      </c>
      <c r="AN6" s="16">
        <v>4</v>
      </c>
      <c r="AO6" s="16">
        <v>4</v>
      </c>
      <c r="AP6" s="16">
        <v>3</v>
      </c>
      <c r="AQ6" s="16">
        <v>4</v>
      </c>
      <c r="AR6" s="16">
        <v>4</v>
      </c>
      <c r="AS6" s="16">
        <v>4</v>
      </c>
      <c r="AT6" s="16">
        <v>4</v>
      </c>
      <c r="AV6" s="16">
        <v>4</v>
      </c>
      <c r="AW6" s="16">
        <v>4</v>
      </c>
      <c r="AX6" s="16">
        <v>4</v>
      </c>
      <c r="AY6" s="16">
        <v>4</v>
      </c>
      <c r="AZ6" s="16">
        <v>4</v>
      </c>
      <c r="BA6" s="16">
        <v>4</v>
      </c>
      <c r="BB6" s="16">
        <v>3</v>
      </c>
      <c r="BC6" s="16">
        <v>4</v>
      </c>
      <c r="BD6" s="16">
        <v>4</v>
      </c>
      <c r="BE6" s="16">
        <v>4</v>
      </c>
      <c r="BF6" s="16">
        <v>3</v>
      </c>
      <c r="BG6" s="16">
        <v>4</v>
      </c>
      <c r="BH6" s="16">
        <v>4</v>
      </c>
      <c r="BI6" s="16">
        <v>4</v>
      </c>
      <c r="BJ6" s="16">
        <v>3</v>
      </c>
      <c r="BK6" s="16">
        <v>4</v>
      </c>
      <c r="BL6" s="16">
        <v>3</v>
      </c>
      <c r="BM6" s="16">
        <v>3</v>
      </c>
      <c r="BN6" s="16">
        <v>4</v>
      </c>
      <c r="BO6" s="16">
        <v>3</v>
      </c>
      <c r="BP6" s="16">
        <v>3</v>
      </c>
      <c r="BQ6" s="16">
        <v>4</v>
      </c>
      <c r="BR6" s="16">
        <v>3</v>
      </c>
      <c r="BS6" s="16">
        <v>4</v>
      </c>
      <c r="BT6" s="16">
        <v>4</v>
      </c>
      <c r="BU6" s="16">
        <v>4</v>
      </c>
      <c r="BV6" s="16">
        <v>4</v>
      </c>
      <c r="BW6" s="16">
        <v>4</v>
      </c>
      <c r="BX6" s="16">
        <v>4</v>
      </c>
      <c r="BY6" s="16">
        <v>4</v>
      </c>
      <c r="BZ6" s="16">
        <v>4</v>
      </c>
      <c r="CA6" s="16">
        <v>4</v>
      </c>
      <c r="CB6" s="16">
        <v>4</v>
      </c>
      <c r="CC6" s="16">
        <v>4</v>
      </c>
      <c r="CD6" s="16">
        <v>4</v>
      </c>
      <c r="CE6" s="16">
        <v>4</v>
      </c>
      <c r="CF6" s="16">
        <v>4</v>
      </c>
      <c r="CG6" s="16">
        <v>3</v>
      </c>
      <c r="CH6" s="16">
        <v>3</v>
      </c>
      <c r="CI6" s="16">
        <v>4</v>
      </c>
      <c r="CJ6" s="16">
        <v>4</v>
      </c>
      <c r="CK6" s="16">
        <v>3</v>
      </c>
      <c r="CL6" s="16">
        <v>4</v>
      </c>
      <c r="CM6" s="16">
        <v>3</v>
      </c>
      <c r="CN6" s="16">
        <v>3</v>
      </c>
      <c r="CO6" s="16">
        <v>3</v>
      </c>
      <c r="CP6" s="16">
        <v>3</v>
      </c>
      <c r="CQ6" s="16">
        <v>4</v>
      </c>
      <c r="CR6" s="16">
        <v>4</v>
      </c>
      <c r="CS6" s="16">
        <v>3</v>
      </c>
      <c r="CT6" s="16">
        <v>2</v>
      </c>
      <c r="CU6" s="16">
        <v>3</v>
      </c>
      <c r="CV6" s="16">
        <v>3</v>
      </c>
      <c r="CW6" s="16">
        <v>3</v>
      </c>
      <c r="CX6" s="16">
        <v>3</v>
      </c>
      <c r="CY6" s="16">
        <v>3</v>
      </c>
      <c r="CZ6" s="16">
        <v>3</v>
      </c>
      <c r="DA6" s="16">
        <v>4</v>
      </c>
      <c r="DB6" s="16">
        <v>4</v>
      </c>
      <c r="DC6" s="16">
        <v>4</v>
      </c>
      <c r="DD6" s="16">
        <v>3</v>
      </c>
      <c r="DE6" s="16">
        <v>3</v>
      </c>
      <c r="DF6" s="16">
        <v>4</v>
      </c>
      <c r="DG6" s="16">
        <v>3</v>
      </c>
      <c r="DH6" s="16">
        <v>3</v>
      </c>
      <c r="DI6" s="16">
        <v>4</v>
      </c>
      <c r="DJ6" s="16">
        <v>3</v>
      </c>
      <c r="DK6" s="16">
        <v>3</v>
      </c>
      <c r="DL6" s="16">
        <v>3</v>
      </c>
      <c r="DM6" s="16">
        <v>3</v>
      </c>
      <c r="DN6" s="16">
        <v>3</v>
      </c>
      <c r="DO6" s="16">
        <v>3</v>
      </c>
      <c r="DP6" s="16">
        <v>3</v>
      </c>
      <c r="DQ6" s="16">
        <v>3</v>
      </c>
      <c r="DR6" s="16">
        <v>4</v>
      </c>
      <c r="DS6" s="16">
        <v>4</v>
      </c>
      <c r="DT6" s="16">
        <v>4</v>
      </c>
      <c r="DU6" s="16">
        <v>4</v>
      </c>
      <c r="DV6" s="16">
        <v>4</v>
      </c>
      <c r="DW6" s="16">
        <v>4</v>
      </c>
      <c r="DX6" s="16">
        <v>4</v>
      </c>
      <c r="DY6" s="16">
        <v>4</v>
      </c>
      <c r="DZ6" s="16">
        <v>4</v>
      </c>
      <c r="EA6" s="16">
        <v>4</v>
      </c>
      <c r="EB6" s="16">
        <v>4</v>
      </c>
      <c r="EC6" s="16">
        <v>4</v>
      </c>
      <c r="ED6" s="16">
        <v>4</v>
      </c>
      <c r="EE6" s="16">
        <v>4</v>
      </c>
      <c r="EF6" s="16">
        <v>4</v>
      </c>
      <c r="EG6" s="16">
        <v>4</v>
      </c>
      <c r="EH6" s="16">
        <v>4</v>
      </c>
      <c r="EI6" s="16">
        <v>4</v>
      </c>
      <c r="EJ6" s="16">
        <v>4</v>
      </c>
      <c r="EK6" s="16">
        <v>4</v>
      </c>
      <c r="EL6" s="16">
        <v>4</v>
      </c>
      <c r="EM6" s="16">
        <v>4</v>
      </c>
      <c r="EN6" s="16">
        <v>4</v>
      </c>
      <c r="EO6" s="16">
        <v>4</v>
      </c>
      <c r="EP6" s="16">
        <v>4</v>
      </c>
      <c r="EQ6" s="16">
        <v>4</v>
      </c>
      <c r="ER6" s="16">
        <v>4</v>
      </c>
      <c r="ES6" s="16">
        <v>4</v>
      </c>
      <c r="ET6" s="16">
        <v>4</v>
      </c>
      <c r="EU6" s="16">
        <v>4</v>
      </c>
      <c r="EV6" s="16">
        <v>4</v>
      </c>
      <c r="EW6" s="16">
        <v>4</v>
      </c>
      <c r="EX6" s="16">
        <v>4</v>
      </c>
      <c r="EY6" s="16">
        <v>4</v>
      </c>
      <c r="EZ6" s="16">
        <v>4</v>
      </c>
      <c r="FA6" s="16">
        <v>4</v>
      </c>
      <c r="FB6" s="16">
        <v>4</v>
      </c>
      <c r="FC6" s="16">
        <v>4</v>
      </c>
      <c r="FD6" s="16">
        <v>4</v>
      </c>
      <c r="FE6" s="16">
        <v>4</v>
      </c>
      <c r="FF6" s="16">
        <v>4</v>
      </c>
      <c r="FH6" s="16">
        <v>4</v>
      </c>
      <c r="FI6" s="16">
        <v>4</v>
      </c>
      <c r="FJ6" s="16">
        <v>4</v>
      </c>
      <c r="FK6" s="16">
        <v>4</v>
      </c>
      <c r="FL6" s="16">
        <v>4</v>
      </c>
      <c r="FM6" s="16">
        <v>4</v>
      </c>
      <c r="FN6" s="16">
        <v>4</v>
      </c>
      <c r="FO6" s="16">
        <v>4</v>
      </c>
      <c r="FP6" s="16">
        <v>4</v>
      </c>
      <c r="FQ6" s="16">
        <v>4</v>
      </c>
      <c r="FR6" s="16">
        <v>4</v>
      </c>
      <c r="FS6" s="16">
        <v>4</v>
      </c>
      <c r="FT6" s="16">
        <v>4</v>
      </c>
      <c r="FU6" s="16">
        <v>4</v>
      </c>
      <c r="FV6" s="16">
        <v>4</v>
      </c>
      <c r="FW6" s="16">
        <v>4</v>
      </c>
      <c r="FX6" s="16">
        <v>4</v>
      </c>
      <c r="FY6" s="16">
        <v>4</v>
      </c>
      <c r="FZ6" s="16">
        <v>4</v>
      </c>
      <c r="GA6" s="16">
        <v>4</v>
      </c>
      <c r="GB6" s="16">
        <v>4</v>
      </c>
      <c r="GC6" s="16">
        <v>4</v>
      </c>
      <c r="GD6" s="16">
        <v>4</v>
      </c>
      <c r="GE6" s="16">
        <v>4</v>
      </c>
      <c r="GF6" s="16">
        <v>4</v>
      </c>
      <c r="GG6" s="16">
        <v>4</v>
      </c>
      <c r="GH6" s="16">
        <v>4</v>
      </c>
      <c r="GI6" s="16">
        <v>4</v>
      </c>
      <c r="GJ6" s="16">
        <v>4</v>
      </c>
      <c r="GK6" s="16">
        <v>4</v>
      </c>
      <c r="GL6" s="16">
        <v>4</v>
      </c>
      <c r="GM6" s="16">
        <v>4</v>
      </c>
      <c r="GN6" s="16">
        <v>4</v>
      </c>
      <c r="GO6" s="16">
        <v>4</v>
      </c>
      <c r="GP6" s="16">
        <v>4</v>
      </c>
      <c r="GQ6" s="16">
        <v>4</v>
      </c>
      <c r="GR6" s="16">
        <v>4</v>
      </c>
      <c r="GS6" s="16">
        <v>4</v>
      </c>
      <c r="GT6" s="16">
        <v>4</v>
      </c>
      <c r="GU6" s="16">
        <v>4</v>
      </c>
      <c r="GV6" s="16">
        <v>4</v>
      </c>
      <c r="GW6" s="16">
        <v>4</v>
      </c>
      <c r="GX6" s="16">
        <v>4</v>
      </c>
      <c r="GY6" s="16">
        <v>4</v>
      </c>
      <c r="GZ6" s="16">
        <v>4</v>
      </c>
      <c r="HA6" s="16">
        <v>4</v>
      </c>
      <c r="HB6" s="16">
        <v>4</v>
      </c>
      <c r="HC6" s="16">
        <v>4</v>
      </c>
      <c r="HD6" s="16">
        <v>4</v>
      </c>
      <c r="HE6" s="16">
        <v>4</v>
      </c>
    </row>
    <row r="7" spans="1:214" ht="15.75" customHeight="1" x14ac:dyDescent="0.2">
      <c r="A7" s="17">
        <v>43955.485695659721</v>
      </c>
      <c r="B7" s="16" t="s">
        <v>275</v>
      </c>
      <c r="C7" s="16">
        <v>3</v>
      </c>
      <c r="D7" s="16">
        <v>4</v>
      </c>
      <c r="E7" s="16">
        <v>2</v>
      </c>
      <c r="F7" s="16">
        <v>4</v>
      </c>
      <c r="G7" s="16">
        <v>3</v>
      </c>
      <c r="H7" s="16">
        <v>4</v>
      </c>
      <c r="I7" s="16">
        <v>3</v>
      </c>
      <c r="J7" s="16">
        <v>2</v>
      </c>
      <c r="K7" s="16">
        <v>3</v>
      </c>
      <c r="L7" s="16">
        <v>3</v>
      </c>
      <c r="M7" s="16">
        <v>4</v>
      </c>
      <c r="N7" s="16">
        <v>3</v>
      </c>
      <c r="O7" s="16">
        <v>3</v>
      </c>
      <c r="P7" s="16">
        <v>2</v>
      </c>
      <c r="Q7" s="16">
        <v>2</v>
      </c>
      <c r="R7" s="16">
        <v>3</v>
      </c>
      <c r="S7" s="16">
        <v>4</v>
      </c>
      <c r="T7" s="16">
        <v>3</v>
      </c>
      <c r="U7" s="16">
        <v>3</v>
      </c>
      <c r="V7" s="16">
        <v>4</v>
      </c>
      <c r="W7" s="16">
        <v>2</v>
      </c>
      <c r="X7" s="16">
        <v>3</v>
      </c>
      <c r="Y7" s="16">
        <v>4</v>
      </c>
      <c r="Z7" s="16">
        <v>3</v>
      </c>
      <c r="AA7" s="16">
        <v>4</v>
      </c>
      <c r="AB7" s="16">
        <v>3</v>
      </c>
      <c r="AC7" s="16">
        <v>2</v>
      </c>
      <c r="AD7" s="16">
        <v>2</v>
      </c>
      <c r="AE7" s="16">
        <v>2</v>
      </c>
      <c r="AF7" s="16">
        <v>3</v>
      </c>
      <c r="AG7" s="16">
        <v>4</v>
      </c>
      <c r="AH7" s="16">
        <v>3</v>
      </c>
      <c r="AI7" s="16">
        <v>3</v>
      </c>
      <c r="AJ7" s="16">
        <v>2</v>
      </c>
      <c r="AK7" s="16">
        <v>4</v>
      </c>
      <c r="AL7" s="16">
        <v>4</v>
      </c>
      <c r="AM7" s="16">
        <v>3</v>
      </c>
      <c r="AN7" s="16">
        <v>4</v>
      </c>
      <c r="AO7" s="16">
        <v>2</v>
      </c>
      <c r="AP7" s="16">
        <v>4</v>
      </c>
      <c r="AQ7" s="16">
        <v>3</v>
      </c>
      <c r="AR7" s="16">
        <v>3</v>
      </c>
      <c r="AS7" s="16">
        <v>3</v>
      </c>
      <c r="AT7" s="16">
        <v>4</v>
      </c>
      <c r="AU7" s="16">
        <v>3</v>
      </c>
      <c r="AV7" s="16">
        <v>2</v>
      </c>
      <c r="AW7" s="16">
        <v>2</v>
      </c>
      <c r="AX7" s="16">
        <v>3</v>
      </c>
      <c r="AY7" s="16">
        <v>3</v>
      </c>
      <c r="AZ7" s="16">
        <v>2</v>
      </c>
      <c r="BA7" s="16">
        <v>3</v>
      </c>
      <c r="BB7" s="16">
        <v>4</v>
      </c>
      <c r="BC7" s="16">
        <v>3</v>
      </c>
      <c r="BD7" s="16">
        <v>2</v>
      </c>
      <c r="BE7" s="16">
        <v>4</v>
      </c>
      <c r="BF7" s="16">
        <v>2</v>
      </c>
      <c r="BG7" s="16">
        <v>2</v>
      </c>
      <c r="BH7" s="16">
        <v>4</v>
      </c>
      <c r="BI7" s="16">
        <v>3</v>
      </c>
      <c r="BJ7" s="16">
        <v>3</v>
      </c>
      <c r="BK7" s="16">
        <v>2</v>
      </c>
      <c r="BL7" s="16">
        <v>4</v>
      </c>
      <c r="BM7" s="16">
        <v>4</v>
      </c>
      <c r="BN7" s="16">
        <v>3</v>
      </c>
      <c r="BO7" s="16">
        <v>2</v>
      </c>
      <c r="BP7" s="16">
        <v>3</v>
      </c>
      <c r="BQ7" s="16">
        <v>3</v>
      </c>
      <c r="BR7" s="16">
        <v>3</v>
      </c>
      <c r="BS7" s="16">
        <v>2</v>
      </c>
      <c r="BT7" s="16">
        <v>3</v>
      </c>
      <c r="BU7" s="16">
        <v>2</v>
      </c>
      <c r="BV7" s="16">
        <v>2</v>
      </c>
      <c r="BW7" s="16">
        <v>3</v>
      </c>
      <c r="BX7" s="16">
        <v>2</v>
      </c>
      <c r="BY7" s="16">
        <v>2</v>
      </c>
      <c r="BZ7" s="16">
        <v>2</v>
      </c>
      <c r="CA7" s="16">
        <v>2</v>
      </c>
      <c r="CB7" s="16">
        <v>2</v>
      </c>
      <c r="CC7" s="16">
        <v>3</v>
      </c>
      <c r="CD7" s="16">
        <v>2</v>
      </c>
      <c r="CE7" s="16">
        <v>2</v>
      </c>
      <c r="CF7" s="16">
        <v>1</v>
      </c>
      <c r="CG7" s="16">
        <v>1</v>
      </c>
      <c r="CH7" s="16">
        <v>2</v>
      </c>
      <c r="CI7" s="16">
        <v>3</v>
      </c>
      <c r="CJ7" s="16">
        <v>3</v>
      </c>
      <c r="CK7" s="16">
        <v>2</v>
      </c>
      <c r="CL7" s="16">
        <v>2</v>
      </c>
      <c r="CM7" s="16">
        <v>1</v>
      </c>
      <c r="CN7" s="16">
        <v>2</v>
      </c>
      <c r="CO7" s="16">
        <v>1</v>
      </c>
      <c r="CP7" s="16">
        <v>2</v>
      </c>
      <c r="CQ7" s="16">
        <v>3</v>
      </c>
      <c r="CR7" s="16">
        <v>3</v>
      </c>
      <c r="CS7" s="16">
        <v>2</v>
      </c>
      <c r="CT7" s="16">
        <v>3</v>
      </c>
      <c r="CU7" s="16">
        <v>2</v>
      </c>
      <c r="CV7" s="16">
        <v>3</v>
      </c>
      <c r="CW7" s="16">
        <v>3</v>
      </c>
      <c r="CX7" s="16">
        <v>3</v>
      </c>
      <c r="CY7" s="16">
        <v>3</v>
      </c>
      <c r="CZ7" s="16">
        <v>3</v>
      </c>
      <c r="DA7" s="16">
        <v>3</v>
      </c>
      <c r="DB7" s="16">
        <v>3</v>
      </c>
      <c r="DC7" s="16">
        <v>2</v>
      </c>
      <c r="DD7" s="16">
        <v>2</v>
      </c>
      <c r="DE7" s="16">
        <v>2</v>
      </c>
      <c r="DF7" s="16">
        <v>2</v>
      </c>
      <c r="DG7" s="16">
        <v>2</v>
      </c>
      <c r="DH7" s="16">
        <v>2</v>
      </c>
      <c r="DI7" s="16">
        <v>3</v>
      </c>
      <c r="DJ7" s="16">
        <v>2</v>
      </c>
      <c r="DK7" s="16">
        <v>2</v>
      </c>
      <c r="DL7" s="16">
        <v>2</v>
      </c>
      <c r="DM7" s="16">
        <v>3</v>
      </c>
      <c r="DN7" s="16">
        <v>2</v>
      </c>
      <c r="DO7" s="16">
        <v>2</v>
      </c>
      <c r="DP7" s="16">
        <v>2</v>
      </c>
      <c r="DQ7" s="16">
        <v>3</v>
      </c>
      <c r="DR7" s="16">
        <v>3</v>
      </c>
      <c r="DS7" s="16">
        <v>4</v>
      </c>
      <c r="DT7" s="16">
        <v>4</v>
      </c>
      <c r="DU7" s="16">
        <v>4</v>
      </c>
      <c r="DV7" s="16">
        <v>4</v>
      </c>
      <c r="DW7" s="16">
        <v>3</v>
      </c>
      <c r="DX7" s="16">
        <v>3</v>
      </c>
      <c r="DY7" s="16">
        <v>3</v>
      </c>
      <c r="DZ7" s="16">
        <v>2</v>
      </c>
      <c r="EA7" s="16">
        <v>3</v>
      </c>
      <c r="EB7" s="16">
        <v>4</v>
      </c>
      <c r="EC7" s="16">
        <v>3</v>
      </c>
      <c r="ED7" s="16">
        <v>4</v>
      </c>
      <c r="EE7" s="16">
        <v>3</v>
      </c>
      <c r="EF7" s="16">
        <v>3</v>
      </c>
      <c r="EG7" s="16">
        <v>3</v>
      </c>
      <c r="EH7" s="16">
        <v>3</v>
      </c>
      <c r="EI7" s="16">
        <v>4</v>
      </c>
      <c r="EJ7" s="16">
        <v>4</v>
      </c>
      <c r="EK7" s="16">
        <v>3</v>
      </c>
      <c r="EL7" s="16">
        <v>3</v>
      </c>
      <c r="EM7" s="16">
        <v>4</v>
      </c>
      <c r="EN7" s="16">
        <v>3</v>
      </c>
      <c r="EO7" s="16">
        <v>2</v>
      </c>
      <c r="EP7" s="16">
        <v>2</v>
      </c>
      <c r="EQ7" s="16">
        <v>3</v>
      </c>
      <c r="ER7" s="16">
        <v>3</v>
      </c>
      <c r="ES7" s="16">
        <v>2</v>
      </c>
      <c r="ET7" s="16">
        <v>2</v>
      </c>
      <c r="EU7" s="16">
        <v>2</v>
      </c>
      <c r="EV7" s="16">
        <v>3</v>
      </c>
      <c r="EW7" s="16">
        <v>2</v>
      </c>
      <c r="EX7" s="16">
        <v>2</v>
      </c>
      <c r="EY7" s="16">
        <v>3</v>
      </c>
      <c r="EZ7" s="16">
        <v>2</v>
      </c>
      <c r="FA7" s="16">
        <v>2</v>
      </c>
      <c r="FB7" s="16">
        <v>4</v>
      </c>
      <c r="FC7" s="16">
        <v>4</v>
      </c>
      <c r="FD7" s="16">
        <v>3</v>
      </c>
      <c r="FE7" s="16">
        <v>3</v>
      </c>
      <c r="FF7" s="16">
        <v>2</v>
      </c>
      <c r="FG7" s="16">
        <v>3</v>
      </c>
      <c r="FH7" s="16">
        <v>2</v>
      </c>
      <c r="FI7" s="16">
        <v>2</v>
      </c>
      <c r="FJ7" s="16">
        <v>2</v>
      </c>
      <c r="FK7" s="16">
        <v>2</v>
      </c>
      <c r="FL7" s="16">
        <v>2</v>
      </c>
      <c r="FM7" s="16">
        <v>2</v>
      </c>
      <c r="FN7" s="16">
        <v>3</v>
      </c>
      <c r="FO7" s="16">
        <v>3</v>
      </c>
      <c r="FP7" s="16">
        <v>3</v>
      </c>
      <c r="FQ7" s="16">
        <v>1</v>
      </c>
      <c r="FR7" s="16">
        <v>1</v>
      </c>
      <c r="FS7" s="16">
        <v>4</v>
      </c>
      <c r="FT7" s="16">
        <v>3</v>
      </c>
      <c r="FU7" s="16">
        <v>3</v>
      </c>
      <c r="FV7" s="16">
        <v>2</v>
      </c>
      <c r="FW7" s="16">
        <v>4</v>
      </c>
      <c r="FX7" s="16">
        <v>4</v>
      </c>
      <c r="FY7" s="16">
        <v>4</v>
      </c>
      <c r="FZ7" s="16">
        <v>4</v>
      </c>
      <c r="GA7" s="16">
        <v>3</v>
      </c>
      <c r="GB7" s="16">
        <v>4</v>
      </c>
      <c r="GC7" s="16">
        <v>4</v>
      </c>
      <c r="GD7" s="16">
        <v>4</v>
      </c>
      <c r="GE7" s="16">
        <v>3</v>
      </c>
      <c r="GF7" s="16">
        <v>3</v>
      </c>
      <c r="GG7" s="16">
        <v>4</v>
      </c>
      <c r="GH7" s="16">
        <v>4</v>
      </c>
      <c r="GI7" s="16">
        <v>3</v>
      </c>
      <c r="GJ7" s="16">
        <v>3</v>
      </c>
      <c r="GK7" s="16">
        <v>4</v>
      </c>
      <c r="GL7" s="16">
        <v>4</v>
      </c>
      <c r="GM7" s="16">
        <v>4</v>
      </c>
      <c r="GN7" s="16">
        <v>4</v>
      </c>
      <c r="GO7" s="16">
        <v>4</v>
      </c>
      <c r="GP7" s="16">
        <v>4</v>
      </c>
      <c r="GQ7" s="16">
        <v>4</v>
      </c>
      <c r="GR7" s="16">
        <v>4</v>
      </c>
      <c r="GS7" s="16">
        <v>4</v>
      </c>
      <c r="GT7" s="16">
        <v>4</v>
      </c>
      <c r="GU7" s="16">
        <v>4</v>
      </c>
      <c r="GV7" s="16">
        <v>3</v>
      </c>
      <c r="GW7" s="16">
        <v>4</v>
      </c>
      <c r="GX7" s="16">
        <v>4</v>
      </c>
      <c r="GY7" s="16">
        <v>1</v>
      </c>
      <c r="GZ7" s="16">
        <v>2</v>
      </c>
      <c r="HA7" s="16">
        <v>3</v>
      </c>
      <c r="HB7" s="16">
        <v>4</v>
      </c>
      <c r="HC7" s="16">
        <v>3</v>
      </c>
      <c r="HD7" s="16">
        <v>3</v>
      </c>
      <c r="HE7" s="16">
        <v>2</v>
      </c>
    </row>
    <row r="8" spans="1:214" ht="15.75" customHeight="1" x14ac:dyDescent="0.2">
      <c r="A8" s="17">
        <v>43955.683222175925</v>
      </c>
      <c r="B8" s="16" t="s">
        <v>296</v>
      </c>
      <c r="C8" s="16">
        <v>4</v>
      </c>
      <c r="D8" s="16">
        <v>4</v>
      </c>
      <c r="E8" s="16">
        <v>4</v>
      </c>
      <c r="F8" s="16">
        <v>4</v>
      </c>
      <c r="G8" s="16">
        <v>3</v>
      </c>
      <c r="H8" s="16">
        <v>4</v>
      </c>
      <c r="I8" s="16">
        <v>4</v>
      </c>
      <c r="J8" s="16">
        <v>4</v>
      </c>
      <c r="K8" s="16">
        <v>4</v>
      </c>
      <c r="L8" s="16">
        <v>4</v>
      </c>
      <c r="M8" s="16">
        <v>4</v>
      </c>
      <c r="N8" s="16">
        <v>4</v>
      </c>
      <c r="O8" s="16">
        <v>4</v>
      </c>
      <c r="P8" s="16">
        <v>4</v>
      </c>
      <c r="Q8" s="16">
        <v>3</v>
      </c>
      <c r="R8" s="16">
        <v>4</v>
      </c>
      <c r="S8" s="16">
        <v>4</v>
      </c>
      <c r="T8" s="16">
        <v>4</v>
      </c>
      <c r="U8" s="16">
        <v>3</v>
      </c>
      <c r="V8" s="16">
        <v>3</v>
      </c>
      <c r="W8" s="16">
        <v>3</v>
      </c>
      <c r="X8" s="16">
        <v>3</v>
      </c>
      <c r="Y8" s="16">
        <v>3</v>
      </c>
      <c r="Z8" s="16">
        <v>2</v>
      </c>
      <c r="AA8" s="16">
        <v>4</v>
      </c>
      <c r="AB8" s="16">
        <v>3</v>
      </c>
      <c r="AC8" s="16">
        <v>3</v>
      </c>
      <c r="AD8" s="16">
        <v>4</v>
      </c>
      <c r="AE8" s="16">
        <v>3</v>
      </c>
      <c r="AF8" s="16">
        <v>3</v>
      </c>
      <c r="AG8" s="16">
        <v>4</v>
      </c>
      <c r="AH8" s="16">
        <v>4</v>
      </c>
      <c r="AI8" s="16">
        <v>4</v>
      </c>
      <c r="AJ8" s="16">
        <v>3</v>
      </c>
      <c r="AK8" s="16">
        <v>4</v>
      </c>
      <c r="AL8" s="16">
        <v>4</v>
      </c>
      <c r="AM8" s="16">
        <v>4</v>
      </c>
      <c r="AN8" s="16">
        <v>3</v>
      </c>
      <c r="AO8" s="16">
        <v>4</v>
      </c>
      <c r="AP8" s="16">
        <v>2</v>
      </c>
      <c r="AQ8" s="16">
        <v>3</v>
      </c>
      <c r="AR8" s="16">
        <v>4</v>
      </c>
      <c r="AS8" s="16">
        <v>3</v>
      </c>
      <c r="AT8" s="16">
        <v>4</v>
      </c>
      <c r="AU8" s="16">
        <v>4</v>
      </c>
      <c r="AV8" s="16">
        <v>4</v>
      </c>
      <c r="AW8" s="16">
        <v>4</v>
      </c>
      <c r="AX8" s="16">
        <v>4</v>
      </c>
      <c r="AY8" s="16">
        <v>4</v>
      </c>
      <c r="AZ8" s="16">
        <v>4</v>
      </c>
      <c r="BA8" s="16">
        <v>3</v>
      </c>
      <c r="BB8" s="16">
        <v>4</v>
      </c>
      <c r="BC8" s="16">
        <v>4</v>
      </c>
      <c r="BD8" s="16">
        <v>4</v>
      </c>
      <c r="BE8" s="16">
        <v>4</v>
      </c>
      <c r="BF8" s="16">
        <v>4</v>
      </c>
      <c r="BG8" s="16">
        <v>4</v>
      </c>
      <c r="BH8" s="16">
        <v>3</v>
      </c>
      <c r="BI8" s="16">
        <v>3</v>
      </c>
      <c r="BJ8" s="16">
        <v>3</v>
      </c>
      <c r="BK8" s="16">
        <v>3</v>
      </c>
      <c r="BL8" s="16">
        <v>4</v>
      </c>
      <c r="BM8" s="16">
        <v>4</v>
      </c>
      <c r="BN8" s="16">
        <v>4</v>
      </c>
      <c r="BO8" s="16">
        <v>3</v>
      </c>
      <c r="BP8" s="16">
        <v>4</v>
      </c>
      <c r="BQ8" s="16">
        <v>3</v>
      </c>
      <c r="BR8" s="16">
        <v>3</v>
      </c>
      <c r="BS8" s="16">
        <v>4</v>
      </c>
      <c r="BT8" s="16">
        <v>4</v>
      </c>
      <c r="BU8" s="16">
        <v>3</v>
      </c>
      <c r="BV8" s="16">
        <v>4</v>
      </c>
      <c r="BW8" s="16">
        <v>4</v>
      </c>
      <c r="BX8" s="16">
        <v>3</v>
      </c>
      <c r="BY8" s="16">
        <v>3</v>
      </c>
      <c r="BZ8" s="16">
        <v>3</v>
      </c>
      <c r="CA8" s="16">
        <v>3</v>
      </c>
      <c r="CB8" s="16">
        <v>4</v>
      </c>
      <c r="CC8" s="16">
        <v>4</v>
      </c>
      <c r="CD8" s="16">
        <v>4</v>
      </c>
      <c r="CE8" s="16">
        <v>4</v>
      </c>
      <c r="CF8" s="16">
        <v>3</v>
      </c>
      <c r="CG8" s="16">
        <v>3</v>
      </c>
      <c r="CH8" s="16">
        <v>3</v>
      </c>
      <c r="CI8" s="16">
        <v>3</v>
      </c>
      <c r="CJ8" s="16">
        <v>4</v>
      </c>
      <c r="CK8" s="16">
        <v>3</v>
      </c>
      <c r="CL8" s="16">
        <v>3</v>
      </c>
      <c r="CM8" s="16">
        <v>3</v>
      </c>
      <c r="CN8" s="16">
        <v>2</v>
      </c>
      <c r="CO8" s="16">
        <v>4</v>
      </c>
      <c r="CP8" s="16">
        <v>3</v>
      </c>
      <c r="CQ8" s="16">
        <v>3</v>
      </c>
      <c r="CR8" s="16">
        <v>3</v>
      </c>
      <c r="CS8" s="16">
        <v>2</v>
      </c>
      <c r="CT8" s="16">
        <v>3</v>
      </c>
      <c r="CU8" s="16">
        <v>3</v>
      </c>
      <c r="CV8" s="16">
        <v>2</v>
      </c>
      <c r="CW8" s="16">
        <v>3</v>
      </c>
      <c r="CX8" s="16">
        <v>3</v>
      </c>
      <c r="CY8" s="16">
        <v>3</v>
      </c>
      <c r="CZ8" s="16">
        <v>2</v>
      </c>
      <c r="DA8" s="16">
        <v>2</v>
      </c>
      <c r="DB8" s="16">
        <v>2</v>
      </c>
      <c r="DC8" s="16">
        <v>2</v>
      </c>
      <c r="DD8" s="16">
        <v>3</v>
      </c>
      <c r="DE8" s="16">
        <v>3</v>
      </c>
      <c r="DF8" s="16">
        <v>3</v>
      </c>
      <c r="DG8" s="16">
        <v>3</v>
      </c>
      <c r="DH8" s="16">
        <v>2</v>
      </c>
      <c r="DI8" s="16">
        <v>3</v>
      </c>
      <c r="DJ8" s="16">
        <v>3</v>
      </c>
      <c r="DK8" s="16">
        <v>3</v>
      </c>
      <c r="DL8" s="16">
        <v>3</v>
      </c>
      <c r="DM8" s="16">
        <v>2</v>
      </c>
      <c r="DN8" s="16">
        <v>3</v>
      </c>
      <c r="DO8" s="16">
        <v>2</v>
      </c>
      <c r="DP8" s="16">
        <v>3</v>
      </c>
      <c r="DQ8" s="16">
        <v>4</v>
      </c>
      <c r="DR8" s="16">
        <v>4</v>
      </c>
      <c r="DS8" s="16">
        <v>2</v>
      </c>
      <c r="DT8" s="16">
        <v>4</v>
      </c>
      <c r="DU8" s="16">
        <v>4</v>
      </c>
      <c r="DV8" s="16">
        <v>4</v>
      </c>
      <c r="DW8" s="16">
        <v>4</v>
      </c>
      <c r="DX8" s="16">
        <v>4</v>
      </c>
      <c r="DY8" s="16">
        <v>4</v>
      </c>
      <c r="DZ8" s="16">
        <v>3</v>
      </c>
      <c r="EA8" s="16">
        <v>4</v>
      </c>
      <c r="EB8" s="16">
        <v>4</v>
      </c>
      <c r="EC8" s="16">
        <v>3</v>
      </c>
      <c r="ED8" s="16">
        <v>4</v>
      </c>
      <c r="EE8" s="16">
        <v>4</v>
      </c>
      <c r="EF8" s="16">
        <v>3</v>
      </c>
      <c r="EG8" s="16">
        <v>3</v>
      </c>
      <c r="EH8" s="16">
        <v>2</v>
      </c>
      <c r="EI8" s="16">
        <v>3</v>
      </c>
      <c r="EJ8" s="16">
        <v>4</v>
      </c>
      <c r="EK8" s="16">
        <v>2</v>
      </c>
      <c r="EL8" s="16">
        <v>2</v>
      </c>
      <c r="EM8" s="16">
        <v>2</v>
      </c>
      <c r="EN8" s="16">
        <v>2</v>
      </c>
      <c r="EO8" s="16">
        <v>3</v>
      </c>
      <c r="EP8" s="16">
        <v>3</v>
      </c>
      <c r="EQ8" s="16">
        <v>2</v>
      </c>
      <c r="ER8" s="16">
        <v>2</v>
      </c>
      <c r="ES8" s="16">
        <v>4</v>
      </c>
      <c r="ET8" s="16">
        <v>4</v>
      </c>
      <c r="EU8" s="16">
        <v>3</v>
      </c>
      <c r="EV8" s="16">
        <v>2</v>
      </c>
      <c r="EW8" s="16">
        <v>3</v>
      </c>
      <c r="EX8" s="16">
        <v>3</v>
      </c>
      <c r="EY8" s="16">
        <v>2</v>
      </c>
      <c r="EZ8" s="16">
        <v>2</v>
      </c>
      <c r="FA8" s="16">
        <v>2</v>
      </c>
      <c r="FB8" s="16">
        <v>3</v>
      </c>
      <c r="FC8" s="16">
        <v>3</v>
      </c>
      <c r="FD8" s="16">
        <v>3</v>
      </c>
      <c r="FE8" s="16">
        <v>3</v>
      </c>
      <c r="FF8" s="16">
        <v>2</v>
      </c>
      <c r="FG8" s="16">
        <v>3</v>
      </c>
      <c r="FH8" s="16">
        <v>3</v>
      </c>
      <c r="FI8" s="16">
        <v>2</v>
      </c>
      <c r="FJ8" s="16">
        <v>2</v>
      </c>
      <c r="FK8" s="16">
        <v>2</v>
      </c>
      <c r="FL8" s="16">
        <v>2</v>
      </c>
      <c r="FM8" s="16">
        <v>2</v>
      </c>
      <c r="FN8" s="16">
        <v>3</v>
      </c>
      <c r="FO8" s="16">
        <v>3</v>
      </c>
      <c r="FP8" s="16">
        <v>3</v>
      </c>
      <c r="FQ8" s="16">
        <v>3</v>
      </c>
      <c r="FR8" s="16">
        <v>2</v>
      </c>
      <c r="FS8" s="16">
        <v>2</v>
      </c>
      <c r="FT8" s="16">
        <v>2</v>
      </c>
      <c r="FV8" s="16">
        <v>4</v>
      </c>
      <c r="FW8" s="16">
        <v>4</v>
      </c>
      <c r="FX8" s="16">
        <v>4</v>
      </c>
      <c r="FY8" s="16">
        <v>4</v>
      </c>
      <c r="FZ8" s="16">
        <v>4</v>
      </c>
      <c r="GA8" s="16">
        <v>4</v>
      </c>
      <c r="GB8" s="16">
        <v>4</v>
      </c>
      <c r="GC8" s="16">
        <v>4</v>
      </c>
      <c r="GD8" s="16">
        <v>4</v>
      </c>
      <c r="GE8" s="16">
        <v>2</v>
      </c>
      <c r="GF8" s="16">
        <v>2</v>
      </c>
      <c r="GG8" s="16">
        <v>4</v>
      </c>
      <c r="GH8" s="16">
        <v>4</v>
      </c>
      <c r="GI8" s="16">
        <v>4</v>
      </c>
      <c r="GJ8" s="16">
        <v>2</v>
      </c>
      <c r="GK8" s="16">
        <v>4</v>
      </c>
      <c r="GL8" s="16">
        <v>4</v>
      </c>
      <c r="GM8" s="16">
        <v>3</v>
      </c>
      <c r="GN8" s="16">
        <v>4</v>
      </c>
      <c r="GO8" s="16">
        <v>4</v>
      </c>
      <c r="GP8" s="16">
        <v>4</v>
      </c>
      <c r="GQ8" s="16">
        <v>4</v>
      </c>
      <c r="GR8" s="16">
        <v>3</v>
      </c>
      <c r="GS8" s="16">
        <v>4</v>
      </c>
      <c r="GT8" s="16">
        <v>4</v>
      </c>
      <c r="GU8" s="16">
        <v>4</v>
      </c>
      <c r="GV8" s="16">
        <v>3</v>
      </c>
      <c r="GW8" s="16">
        <v>3</v>
      </c>
      <c r="GX8" s="16">
        <v>3</v>
      </c>
      <c r="GY8" s="16">
        <v>4</v>
      </c>
      <c r="HA8" s="16">
        <v>4</v>
      </c>
      <c r="HB8" s="16">
        <v>4</v>
      </c>
      <c r="HC8" s="16">
        <v>2</v>
      </c>
      <c r="HD8" s="16">
        <v>2</v>
      </c>
      <c r="HE8" s="16">
        <v>2</v>
      </c>
    </row>
    <row r="9" spans="1:214" ht="15.75" customHeight="1" x14ac:dyDescent="0.2">
      <c r="A9" s="17">
        <v>43955.79015789352</v>
      </c>
      <c r="B9" s="16" t="s">
        <v>330</v>
      </c>
      <c r="C9" s="16">
        <v>2</v>
      </c>
      <c r="D9" s="16">
        <v>4</v>
      </c>
      <c r="E9" s="16">
        <v>3</v>
      </c>
      <c r="F9" s="16">
        <v>3</v>
      </c>
      <c r="G9" s="16">
        <v>2</v>
      </c>
      <c r="H9" s="16">
        <v>3</v>
      </c>
      <c r="I9" s="16">
        <v>2</v>
      </c>
      <c r="J9" s="16">
        <v>3</v>
      </c>
      <c r="K9" s="16">
        <v>2</v>
      </c>
      <c r="L9" s="16">
        <v>4</v>
      </c>
      <c r="M9" s="16">
        <v>3</v>
      </c>
      <c r="N9" s="16">
        <v>2</v>
      </c>
      <c r="O9" s="16">
        <v>2</v>
      </c>
      <c r="P9" s="16">
        <v>3</v>
      </c>
      <c r="Q9" s="16">
        <v>3</v>
      </c>
      <c r="R9" s="16">
        <v>3</v>
      </c>
      <c r="S9" s="16">
        <v>2</v>
      </c>
      <c r="T9" s="16">
        <v>2</v>
      </c>
      <c r="U9" s="16">
        <v>2</v>
      </c>
      <c r="V9" s="16">
        <v>3</v>
      </c>
      <c r="W9" s="16">
        <v>2</v>
      </c>
      <c r="X9" s="16">
        <v>4</v>
      </c>
      <c r="Y9" s="16">
        <v>3</v>
      </c>
      <c r="Z9" s="16">
        <v>4</v>
      </c>
      <c r="AA9" s="16">
        <v>4</v>
      </c>
      <c r="AB9" s="16">
        <v>3</v>
      </c>
      <c r="AC9" s="16">
        <v>3</v>
      </c>
      <c r="AD9" s="16">
        <v>3</v>
      </c>
      <c r="AE9" s="16">
        <v>3</v>
      </c>
      <c r="AF9" s="16">
        <v>2</v>
      </c>
      <c r="AG9" s="16">
        <v>2</v>
      </c>
      <c r="AH9" s="16">
        <v>3</v>
      </c>
      <c r="AI9" s="16">
        <v>3</v>
      </c>
      <c r="AJ9" s="16">
        <v>2</v>
      </c>
      <c r="AK9" s="16">
        <v>2</v>
      </c>
      <c r="AL9" s="16">
        <v>3</v>
      </c>
      <c r="AM9" s="16">
        <v>3</v>
      </c>
      <c r="AN9" s="16">
        <v>4</v>
      </c>
      <c r="AO9" s="16">
        <v>3</v>
      </c>
      <c r="AP9" s="16">
        <v>2</v>
      </c>
      <c r="AQ9" s="16">
        <v>2</v>
      </c>
      <c r="AR9" s="16">
        <v>3</v>
      </c>
      <c r="AS9" s="16">
        <v>3</v>
      </c>
      <c r="AT9" s="16">
        <v>4</v>
      </c>
      <c r="AU9" s="16">
        <v>3</v>
      </c>
      <c r="AV9" s="16">
        <v>2</v>
      </c>
      <c r="AW9" s="16">
        <v>3</v>
      </c>
      <c r="AX9" s="16">
        <v>2</v>
      </c>
      <c r="AY9" s="16">
        <v>2</v>
      </c>
      <c r="AZ9" s="16">
        <v>2</v>
      </c>
      <c r="BA9" s="16">
        <v>2</v>
      </c>
      <c r="BB9" s="16">
        <v>3</v>
      </c>
      <c r="BC9" s="16">
        <v>2</v>
      </c>
      <c r="BD9" s="16">
        <v>2</v>
      </c>
      <c r="BE9" s="16">
        <v>4</v>
      </c>
      <c r="BF9" s="16">
        <v>2</v>
      </c>
      <c r="BG9" s="16">
        <v>2</v>
      </c>
      <c r="BH9" s="16">
        <v>3</v>
      </c>
      <c r="BI9" s="16">
        <v>3</v>
      </c>
      <c r="BJ9" s="16">
        <v>2</v>
      </c>
      <c r="BK9" s="16">
        <v>2</v>
      </c>
      <c r="BL9" s="16">
        <v>1</v>
      </c>
      <c r="BM9" s="16">
        <v>3</v>
      </c>
      <c r="BN9" s="16">
        <v>2</v>
      </c>
      <c r="BO9" s="16">
        <v>3</v>
      </c>
      <c r="BP9" s="16">
        <v>2</v>
      </c>
      <c r="BQ9" s="16">
        <v>4</v>
      </c>
      <c r="BR9" s="16">
        <v>2</v>
      </c>
      <c r="BS9" s="16">
        <v>2</v>
      </c>
      <c r="BT9" s="16">
        <v>3</v>
      </c>
      <c r="BU9" s="16">
        <v>3</v>
      </c>
      <c r="BV9" s="16">
        <v>4</v>
      </c>
      <c r="BW9" s="16">
        <v>4</v>
      </c>
      <c r="BX9" s="16">
        <v>3</v>
      </c>
      <c r="BY9" s="16">
        <v>2</v>
      </c>
      <c r="BZ9" s="16">
        <v>4</v>
      </c>
      <c r="CA9" s="16">
        <v>2</v>
      </c>
      <c r="CB9" s="16">
        <v>2</v>
      </c>
      <c r="CC9" s="16">
        <v>2</v>
      </c>
      <c r="CD9" s="16">
        <v>2</v>
      </c>
      <c r="CE9" s="16">
        <v>2</v>
      </c>
      <c r="CF9" s="16">
        <v>3</v>
      </c>
      <c r="CG9" s="16">
        <v>3</v>
      </c>
      <c r="CH9" s="16">
        <v>4</v>
      </c>
      <c r="CI9" s="16">
        <v>4</v>
      </c>
      <c r="CJ9" s="16">
        <v>3</v>
      </c>
      <c r="CK9" s="16">
        <v>3</v>
      </c>
      <c r="CL9" s="16">
        <v>4</v>
      </c>
      <c r="CM9" s="16">
        <v>2</v>
      </c>
      <c r="CN9" s="16">
        <v>4</v>
      </c>
      <c r="CO9" s="16">
        <v>4</v>
      </c>
      <c r="CP9" s="16">
        <v>2</v>
      </c>
      <c r="CQ9" s="16">
        <v>2</v>
      </c>
      <c r="CR9" s="16">
        <v>2</v>
      </c>
      <c r="CS9" s="16">
        <v>3</v>
      </c>
      <c r="CT9" s="16">
        <v>2</v>
      </c>
      <c r="CU9" s="16">
        <v>3</v>
      </c>
      <c r="CV9" s="16">
        <v>2</v>
      </c>
      <c r="CW9" s="16">
        <v>2</v>
      </c>
      <c r="CX9" s="16">
        <v>1</v>
      </c>
      <c r="CY9" s="16">
        <v>2</v>
      </c>
      <c r="CZ9" s="16">
        <v>2</v>
      </c>
      <c r="DA9" s="16">
        <v>2</v>
      </c>
      <c r="DB9" s="16">
        <v>2</v>
      </c>
      <c r="DC9" s="16">
        <v>2</v>
      </c>
      <c r="DD9" s="16">
        <v>2</v>
      </c>
      <c r="DE9" s="16">
        <v>2</v>
      </c>
      <c r="DF9" s="16">
        <v>4</v>
      </c>
      <c r="DG9" s="16">
        <v>2</v>
      </c>
      <c r="DH9" s="16">
        <v>2</v>
      </c>
      <c r="DI9" s="16">
        <v>4</v>
      </c>
      <c r="DJ9" s="16">
        <v>4</v>
      </c>
      <c r="DK9" s="16">
        <v>4</v>
      </c>
      <c r="DL9" s="16">
        <v>4</v>
      </c>
      <c r="DM9" s="16">
        <v>2</v>
      </c>
      <c r="DN9" s="16">
        <v>2</v>
      </c>
      <c r="DO9" s="16">
        <v>2</v>
      </c>
      <c r="DP9" s="16">
        <v>2</v>
      </c>
      <c r="DQ9" s="16">
        <v>4</v>
      </c>
      <c r="DR9" s="16">
        <v>4</v>
      </c>
      <c r="DS9" s="16">
        <v>3</v>
      </c>
      <c r="DT9" s="16">
        <v>3</v>
      </c>
      <c r="DU9" s="16">
        <v>4</v>
      </c>
      <c r="DV9" s="16">
        <v>3</v>
      </c>
      <c r="DW9" s="16">
        <v>4</v>
      </c>
      <c r="DX9" s="16">
        <v>4</v>
      </c>
      <c r="DY9" s="16">
        <v>3</v>
      </c>
      <c r="DZ9" s="16">
        <v>2</v>
      </c>
      <c r="EA9" s="16">
        <v>4</v>
      </c>
      <c r="EB9" s="16">
        <v>4</v>
      </c>
      <c r="EC9" s="16">
        <v>2</v>
      </c>
      <c r="ED9" s="16">
        <v>4</v>
      </c>
      <c r="EE9" s="16">
        <v>2</v>
      </c>
      <c r="EF9" s="16">
        <v>3</v>
      </c>
      <c r="EG9" s="16">
        <v>2</v>
      </c>
      <c r="EH9" s="16">
        <v>2</v>
      </c>
      <c r="EI9" s="16">
        <v>3</v>
      </c>
      <c r="EJ9" s="16">
        <v>4</v>
      </c>
      <c r="EK9" s="16">
        <v>4</v>
      </c>
      <c r="EL9" s="16">
        <v>3</v>
      </c>
      <c r="EM9" s="16">
        <v>4</v>
      </c>
      <c r="EN9" s="16">
        <v>3</v>
      </c>
      <c r="EO9" s="16">
        <v>3</v>
      </c>
      <c r="EP9" s="16">
        <v>3</v>
      </c>
      <c r="EQ9" s="16">
        <v>2</v>
      </c>
      <c r="ER9" s="16">
        <v>3</v>
      </c>
      <c r="ES9" s="16">
        <v>4</v>
      </c>
      <c r="ET9" s="16">
        <v>4</v>
      </c>
      <c r="EU9" s="16">
        <v>3</v>
      </c>
      <c r="EV9" s="16">
        <v>4</v>
      </c>
      <c r="EW9" s="16">
        <v>2</v>
      </c>
      <c r="EX9" s="16">
        <v>4</v>
      </c>
      <c r="EY9" s="16">
        <v>4</v>
      </c>
      <c r="EZ9" s="16">
        <v>3</v>
      </c>
      <c r="FA9" s="16">
        <v>3</v>
      </c>
      <c r="FB9" s="16">
        <v>4</v>
      </c>
      <c r="FC9" s="16">
        <v>4</v>
      </c>
      <c r="FD9" s="16">
        <v>3</v>
      </c>
      <c r="FE9" s="16">
        <v>3</v>
      </c>
      <c r="FF9" s="16">
        <v>4</v>
      </c>
      <c r="FG9" s="16">
        <v>3</v>
      </c>
      <c r="FH9" s="16">
        <v>2</v>
      </c>
      <c r="FI9" s="16">
        <v>2</v>
      </c>
      <c r="FJ9" s="16">
        <v>2</v>
      </c>
      <c r="FK9" s="16">
        <v>2</v>
      </c>
      <c r="FL9" s="16">
        <v>2</v>
      </c>
      <c r="FM9" s="16">
        <v>2</v>
      </c>
      <c r="FN9" s="16">
        <v>2</v>
      </c>
      <c r="FO9" s="16">
        <v>2</v>
      </c>
      <c r="FP9" s="16">
        <v>2</v>
      </c>
      <c r="FQ9" s="16">
        <v>2</v>
      </c>
      <c r="FR9" s="16">
        <v>1</v>
      </c>
      <c r="FS9" s="16">
        <v>1</v>
      </c>
      <c r="FT9" s="16">
        <v>2</v>
      </c>
      <c r="FU9" s="16">
        <v>3</v>
      </c>
      <c r="FV9" s="16">
        <v>4</v>
      </c>
      <c r="FW9" s="16">
        <v>4</v>
      </c>
      <c r="FX9" s="16">
        <v>4</v>
      </c>
      <c r="FY9" s="16">
        <v>3</v>
      </c>
      <c r="FZ9" s="16">
        <v>3</v>
      </c>
      <c r="GA9" s="16">
        <v>4</v>
      </c>
      <c r="GB9" s="16">
        <v>3</v>
      </c>
      <c r="GC9" s="16">
        <v>4</v>
      </c>
      <c r="GD9" s="16">
        <v>4</v>
      </c>
      <c r="GE9" s="16">
        <v>3</v>
      </c>
      <c r="GF9" s="16">
        <v>3</v>
      </c>
      <c r="GG9" s="16">
        <v>4</v>
      </c>
      <c r="GH9" s="16">
        <v>4</v>
      </c>
      <c r="GI9" s="16">
        <v>3</v>
      </c>
      <c r="GJ9" s="16">
        <v>3</v>
      </c>
      <c r="GK9" s="16">
        <v>4</v>
      </c>
      <c r="GL9" s="16">
        <v>4</v>
      </c>
      <c r="GM9" s="16">
        <v>4</v>
      </c>
      <c r="GN9" s="16">
        <v>4</v>
      </c>
      <c r="GO9" s="16">
        <v>4</v>
      </c>
      <c r="GP9" s="16">
        <v>3</v>
      </c>
      <c r="GQ9" s="16">
        <v>3</v>
      </c>
      <c r="GR9" s="16">
        <v>3</v>
      </c>
      <c r="GS9" s="16">
        <v>4</v>
      </c>
      <c r="GT9" s="16">
        <v>4</v>
      </c>
      <c r="GU9" s="16">
        <v>4</v>
      </c>
      <c r="GV9" s="16">
        <v>4</v>
      </c>
      <c r="GW9" s="16">
        <v>4</v>
      </c>
      <c r="GX9" s="16">
        <v>3</v>
      </c>
      <c r="GY9" s="16">
        <v>2</v>
      </c>
      <c r="GZ9" s="16">
        <v>1</v>
      </c>
      <c r="HA9" s="16">
        <v>2</v>
      </c>
      <c r="HB9" s="16">
        <v>4</v>
      </c>
      <c r="HC9" s="16">
        <v>3</v>
      </c>
      <c r="HD9" s="16">
        <v>3</v>
      </c>
      <c r="HE9" s="16">
        <v>4</v>
      </c>
      <c r="HF9" s="16" t="s">
        <v>353</v>
      </c>
    </row>
    <row r="10" spans="1:214" ht="15.75" customHeight="1" x14ac:dyDescent="0.2">
      <c r="A10" s="17">
        <v>43955.929265960644</v>
      </c>
      <c r="B10" s="16" t="s">
        <v>354</v>
      </c>
      <c r="C10" s="16">
        <v>3</v>
      </c>
      <c r="D10" s="16">
        <v>4</v>
      </c>
      <c r="E10" s="16">
        <v>4</v>
      </c>
      <c r="F10" s="16">
        <v>3</v>
      </c>
      <c r="G10" s="16">
        <v>3</v>
      </c>
      <c r="H10" s="16">
        <v>3</v>
      </c>
      <c r="I10" s="16">
        <v>3</v>
      </c>
      <c r="J10" s="16">
        <v>3</v>
      </c>
      <c r="K10" s="16">
        <v>4</v>
      </c>
      <c r="L10" s="16">
        <v>4</v>
      </c>
      <c r="M10" s="16">
        <v>4</v>
      </c>
      <c r="N10" s="16">
        <v>3</v>
      </c>
      <c r="O10" s="16">
        <v>3</v>
      </c>
      <c r="P10" s="16">
        <v>4</v>
      </c>
      <c r="Q10" s="16">
        <v>3</v>
      </c>
      <c r="R10" s="16">
        <v>3</v>
      </c>
      <c r="S10" s="16">
        <v>3</v>
      </c>
      <c r="T10" s="16">
        <v>3</v>
      </c>
      <c r="U10" s="16">
        <v>3</v>
      </c>
      <c r="V10" s="16">
        <v>3</v>
      </c>
      <c r="W10" s="16">
        <v>3</v>
      </c>
      <c r="X10" s="16">
        <v>3</v>
      </c>
      <c r="Y10" s="16">
        <v>2</v>
      </c>
      <c r="Z10" s="16">
        <v>3</v>
      </c>
      <c r="AA10" s="16">
        <v>4</v>
      </c>
      <c r="AB10" s="16">
        <v>3</v>
      </c>
      <c r="AC10" s="16">
        <v>4</v>
      </c>
      <c r="AD10" s="16">
        <v>3</v>
      </c>
      <c r="AE10" s="16">
        <v>4</v>
      </c>
      <c r="AF10" s="16">
        <v>4</v>
      </c>
      <c r="AG10" s="16">
        <v>3</v>
      </c>
      <c r="AH10" s="16">
        <v>3</v>
      </c>
      <c r="AI10" s="16">
        <v>3</v>
      </c>
      <c r="AJ10" s="16">
        <v>3</v>
      </c>
      <c r="AK10" s="16">
        <v>4</v>
      </c>
      <c r="AL10" s="16">
        <v>3</v>
      </c>
      <c r="AM10" s="16">
        <v>3</v>
      </c>
      <c r="AN10" s="16">
        <v>3</v>
      </c>
      <c r="AO10" s="16">
        <v>4</v>
      </c>
      <c r="AP10" s="16">
        <v>3</v>
      </c>
      <c r="AQ10" s="16">
        <v>3</v>
      </c>
      <c r="AR10" s="16">
        <v>4</v>
      </c>
      <c r="AS10" s="16">
        <v>3</v>
      </c>
      <c r="AT10" s="16">
        <v>3</v>
      </c>
      <c r="AU10" s="16">
        <v>3</v>
      </c>
      <c r="AV10" s="16">
        <v>3</v>
      </c>
      <c r="AW10" s="16">
        <v>3</v>
      </c>
      <c r="AX10" s="16">
        <v>4</v>
      </c>
      <c r="AY10" s="16">
        <v>3</v>
      </c>
      <c r="AZ10" s="16">
        <v>4</v>
      </c>
      <c r="BA10" s="16">
        <v>3</v>
      </c>
      <c r="BB10" s="16">
        <v>3</v>
      </c>
      <c r="BC10" s="16">
        <v>4</v>
      </c>
      <c r="BD10" s="16">
        <v>3</v>
      </c>
      <c r="BE10" s="16">
        <v>3</v>
      </c>
      <c r="BF10" s="16">
        <v>4</v>
      </c>
      <c r="BG10" s="16">
        <v>3</v>
      </c>
      <c r="BH10" s="16">
        <v>3</v>
      </c>
      <c r="BI10" s="16">
        <v>4</v>
      </c>
      <c r="BJ10" s="16">
        <v>4</v>
      </c>
      <c r="BK10" s="16">
        <v>3</v>
      </c>
      <c r="BL10" s="16">
        <v>4</v>
      </c>
      <c r="BM10" s="16">
        <v>4</v>
      </c>
      <c r="BN10" s="16">
        <v>3</v>
      </c>
      <c r="BO10" s="16">
        <v>3</v>
      </c>
      <c r="BP10" s="16">
        <v>3</v>
      </c>
      <c r="BQ10" s="16">
        <v>3</v>
      </c>
      <c r="BR10" s="16">
        <v>3</v>
      </c>
      <c r="BS10" s="16">
        <v>3</v>
      </c>
      <c r="BT10" s="16">
        <v>4</v>
      </c>
      <c r="BU10" s="16">
        <v>4</v>
      </c>
      <c r="BV10" s="16">
        <v>3</v>
      </c>
      <c r="BW10" s="16">
        <v>3</v>
      </c>
      <c r="BX10" s="16">
        <v>3</v>
      </c>
      <c r="BY10" s="16">
        <v>4</v>
      </c>
      <c r="BZ10" s="16">
        <v>3</v>
      </c>
      <c r="CA10" s="16">
        <v>3</v>
      </c>
      <c r="CB10" s="16">
        <v>3</v>
      </c>
      <c r="CC10" s="16">
        <v>3</v>
      </c>
      <c r="CD10" s="16">
        <v>4</v>
      </c>
      <c r="CE10" s="16">
        <v>4</v>
      </c>
      <c r="CF10" s="16">
        <v>3</v>
      </c>
      <c r="CG10" s="16">
        <v>3</v>
      </c>
      <c r="CH10" s="16">
        <v>3</v>
      </c>
      <c r="CI10" s="16">
        <v>3</v>
      </c>
      <c r="CJ10" s="16">
        <v>3</v>
      </c>
      <c r="CK10" s="16">
        <v>3</v>
      </c>
      <c r="CL10" s="16">
        <v>4</v>
      </c>
      <c r="CM10" s="16">
        <v>4</v>
      </c>
      <c r="CN10" s="16">
        <v>4</v>
      </c>
      <c r="CO10" s="16">
        <v>3</v>
      </c>
      <c r="CP10" s="16">
        <v>4</v>
      </c>
      <c r="CQ10" s="16">
        <v>4</v>
      </c>
      <c r="CR10" s="16">
        <v>4</v>
      </c>
      <c r="CS10" s="16">
        <v>3</v>
      </c>
      <c r="CT10" s="16">
        <v>3</v>
      </c>
      <c r="CU10" s="16">
        <v>3</v>
      </c>
      <c r="CV10" s="16">
        <v>3</v>
      </c>
      <c r="CW10" s="16">
        <v>3</v>
      </c>
      <c r="CX10" s="16">
        <v>3</v>
      </c>
      <c r="CY10" s="16">
        <v>3</v>
      </c>
      <c r="CZ10" s="16">
        <v>3</v>
      </c>
      <c r="DA10" s="16">
        <v>3</v>
      </c>
      <c r="DB10" s="16">
        <v>4</v>
      </c>
      <c r="DC10" s="16">
        <v>3</v>
      </c>
      <c r="DD10" s="16">
        <v>4</v>
      </c>
      <c r="DE10" s="16">
        <v>4</v>
      </c>
      <c r="DF10" s="16">
        <v>4</v>
      </c>
      <c r="DG10" s="16">
        <v>4</v>
      </c>
      <c r="DH10" s="16">
        <v>4</v>
      </c>
      <c r="DI10" s="16">
        <v>3</v>
      </c>
      <c r="DJ10" s="16">
        <v>4</v>
      </c>
      <c r="DK10" s="16">
        <v>4</v>
      </c>
      <c r="DL10" s="16">
        <v>3</v>
      </c>
      <c r="DM10" s="16">
        <v>4</v>
      </c>
      <c r="DN10" s="16">
        <v>4</v>
      </c>
      <c r="DO10" s="16">
        <v>3</v>
      </c>
      <c r="DP10" s="16">
        <v>3</v>
      </c>
      <c r="DQ10" s="16">
        <v>4</v>
      </c>
      <c r="DR10" s="16">
        <v>3</v>
      </c>
      <c r="DS10" s="16">
        <v>3</v>
      </c>
      <c r="DT10" s="16">
        <v>3</v>
      </c>
      <c r="DU10" s="16">
        <v>3</v>
      </c>
      <c r="DV10" s="16">
        <v>3</v>
      </c>
      <c r="DW10" s="16">
        <v>3</v>
      </c>
      <c r="DX10" s="16">
        <v>3</v>
      </c>
      <c r="DY10" s="16">
        <v>3</v>
      </c>
      <c r="DZ10" s="16">
        <v>3</v>
      </c>
      <c r="EA10" s="16">
        <v>3</v>
      </c>
      <c r="EB10" s="16">
        <v>3</v>
      </c>
      <c r="EC10" s="16">
        <v>3</v>
      </c>
      <c r="ED10" s="16">
        <v>4</v>
      </c>
      <c r="EE10" s="16">
        <v>4</v>
      </c>
      <c r="EF10" s="16">
        <v>4</v>
      </c>
      <c r="EG10" s="16">
        <v>4</v>
      </c>
      <c r="EH10" s="16">
        <v>4</v>
      </c>
      <c r="EI10" s="16">
        <v>3</v>
      </c>
      <c r="EJ10" s="16">
        <v>4</v>
      </c>
      <c r="EK10" s="16">
        <v>3</v>
      </c>
      <c r="EL10" s="16">
        <v>3</v>
      </c>
      <c r="EM10" s="16">
        <v>3</v>
      </c>
      <c r="EN10" s="16">
        <v>3</v>
      </c>
      <c r="EO10" s="16">
        <v>3</v>
      </c>
      <c r="EP10" s="16">
        <v>3</v>
      </c>
      <c r="EQ10" s="16">
        <v>3</v>
      </c>
      <c r="ER10" s="16">
        <v>4</v>
      </c>
      <c r="ES10" s="16">
        <v>4</v>
      </c>
      <c r="ET10" s="16">
        <v>3</v>
      </c>
      <c r="EU10" s="16">
        <v>3</v>
      </c>
      <c r="EV10" s="16">
        <v>4</v>
      </c>
      <c r="EW10" s="16">
        <v>3</v>
      </c>
      <c r="EX10" s="16">
        <v>3</v>
      </c>
      <c r="EY10" s="16">
        <v>3</v>
      </c>
      <c r="EZ10" s="16">
        <v>3</v>
      </c>
      <c r="FA10" s="16">
        <v>4</v>
      </c>
      <c r="FB10" s="16">
        <v>4</v>
      </c>
      <c r="FC10" s="16">
        <v>4</v>
      </c>
      <c r="FD10" s="16">
        <v>3</v>
      </c>
      <c r="FE10" s="16">
        <v>3</v>
      </c>
      <c r="FF10" s="16">
        <v>3</v>
      </c>
      <c r="FG10" s="16">
        <v>3</v>
      </c>
      <c r="FH10" s="16">
        <v>3</v>
      </c>
      <c r="FI10" s="16">
        <v>3</v>
      </c>
      <c r="FJ10" s="16">
        <v>3</v>
      </c>
      <c r="FK10" s="16">
        <v>3</v>
      </c>
      <c r="FL10" s="16">
        <v>4</v>
      </c>
      <c r="FM10" s="16">
        <v>3</v>
      </c>
      <c r="FN10" s="16">
        <v>4</v>
      </c>
      <c r="FO10" s="16">
        <v>4</v>
      </c>
      <c r="FP10" s="16">
        <v>4</v>
      </c>
      <c r="FQ10" s="16">
        <v>3</v>
      </c>
      <c r="FR10" s="16">
        <v>3</v>
      </c>
      <c r="FS10" s="16">
        <v>3</v>
      </c>
      <c r="FT10" s="16">
        <v>3</v>
      </c>
      <c r="FU10" s="16">
        <v>3</v>
      </c>
      <c r="FV10" s="16">
        <v>3</v>
      </c>
      <c r="FW10" s="16">
        <v>3</v>
      </c>
      <c r="FX10" s="16">
        <v>3</v>
      </c>
      <c r="FY10" s="16">
        <v>3</v>
      </c>
      <c r="FZ10" s="16">
        <v>4</v>
      </c>
      <c r="GA10" s="16">
        <v>3</v>
      </c>
      <c r="GB10" s="16">
        <v>3</v>
      </c>
      <c r="GC10" s="16">
        <v>3</v>
      </c>
      <c r="GD10" s="16">
        <v>4</v>
      </c>
      <c r="GE10" s="16">
        <v>4</v>
      </c>
      <c r="GF10" s="16">
        <v>4</v>
      </c>
      <c r="GG10" s="16">
        <v>4</v>
      </c>
      <c r="GH10" s="16">
        <v>4</v>
      </c>
      <c r="GI10" s="16">
        <v>4</v>
      </c>
      <c r="GJ10" s="16">
        <v>4</v>
      </c>
      <c r="GK10" s="16">
        <v>4</v>
      </c>
      <c r="GL10" s="16">
        <v>4</v>
      </c>
      <c r="GM10" s="16">
        <v>4</v>
      </c>
      <c r="GN10" s="16">
        <v>4</v>
      </c>
      <c r="GO10" s="16">
        <v>4</v>
      </c>
      <c r="GP10" s="16">
        <v>4</v>
      </c>
      <c r="GQ10" s="16">
        <v>3</v>
      </c>
      <c r="GR10" s="16">
        <v>3</v>
      </c>
      <c r="GS10" s="16">
        <v>3</v>
      </c>
      <c r="GT10" s="16">
        <v>4</v>
      </c>
      <c r="GU10" s="16">
        <v>4</v>
      </c>
      <c r="GV10" s="16">
        <v>4</v>
      </c>
      <c r="GW10" s="16">
        <v>4</v>
      </c>
      <c r="GX10" s="16">
        <v>4</v>
      </c>
      <c r="GY10" s="16">
        <v>3</v>
      </c>
      <c r="GZ10" s="16">
        <v>3</v>
      </c>
      <c r="HA10" s="16">
        <v>3</v>
      </c>
      <c r="HB10" s="16">
        <v>3</v>
      </c>
      <c r="HC10" s="16">
        <v>3</v>
      </c>
      <c r="HD10" s="16">
        <v>3</v>
      </c>
      <c r="HE10" s="16">
        <v>3</v>
      </c>
      <c r="HF10" s="16" t="s">
        <v>378</v>
      </c>
    </row>
    <row r="11" spans="1:214" ht="15.75" customHeight="1" x14ac:dyDescent="0.2">
      <c r="A11" s="17">
        <v>43955.930520289352</v>
      </c>
      <c r="B11" s="16" t="s">
        <v>381</v>
      </c>
      <c r="C11" s="16">
        <v>2</v>
      </c>
      <c r="D11" s="16">
        <v>3</v>
      </c>
      <c r="E11" s="16">
        <v>2</v>
      </c>
      <c r="F11" s="16">
        <v>3</v>
      </c>
      <c r="G11" s="16">
        <v>2</v>
      </c>
      <c r="H11" s="16">
        <v>3</v>
      </c>
      <c r="I11" s="16">
        <v>3</v>
      </c>
      <c r="J11" s="16">
        <v>4</v>
      </c>
      <c r="K11" s="16">
        <v>2</v>
      </c>
      <c r="L11" s="16">
        <v>3</v>
      </c>
      <c r="M11" s="16">
        <v>3</v>
      </c>
      <c r="N11" s="16">
        <v>4</v>
      </c>
      <c r="O11" s="16">
        <v>3</v>
      </c>
      <c r="P11" s="16">
        <v>4</v>
      </c>
      <c r="Q11" s="16">
        <v>4</v>
      </c>
      <c r="R11" s="16">
        <v>4</v>
      </c>
      <c r="S11" s="16">
        <v>4</v>
      </c>
      <c r="T11" s="16">
        <v>3</v>
      </c>
      <c r="U11" s="16">
        <v>3</v>
      </c>
      <c r="V11" s="16">
        <v>3</v>
      </c>
      <c r="W11" s="16">
        <v>3</v>
      </c>
      <c r="X11" s="16">
        <v>4</v>
      </c>
      <c r="Y11" s="16">
        <v>4</v>
      </c>
      <c r="Z11" s="16">
        <v>4</v>
      </c>
      <c r="AA11" s="16">
        <v>4</v>
      </c>
      <c r="AC11" s="16">
        <v>3</v>
      </c>
      <c r="AD11" s="16">
        <v>4</v>
      </c>
      <c r="AE11" s="16">
        <v>4</v>
      </c>
      <c r="AF11" s="16">
        <v>4</v>
      </c>
      <c r="AG11" s="16">
        <v>4</v>
      </c>
      <c r="AH11" s="16">
        <v>4</v>
      </c>
      <c r="AI11" s="16">
        <v>4</v>
      </c>
      <c r="AJ11" s="16">
        <v>4</v>
      </c>
      <c r="AK11" s="16">
        <v>4</v>
      </c>
      <c r="AL11" s="16">
        <v>4</v>
      </c>
      <c r="AM11" s="16">
        <v>4</v>
      </c>
      <c r="AN11" s="16">
        <v>3</v>
      </c>
      <c r="AO11" s="16">
        <v>4</v>
      </c>
      <c r="AP11" s="16">
        <v>4</v>
      </c>
      <c r="AQ11" s="16">
        <v>3</v>
      </c>
      <c r="AR11" s="16">
        <v>3</v>
      </c>
      <c r="AS11" s="16">
        <v>4</v>
      </c>
      <c r="AT11" s="16">
        <v>4</v>
      </c>
      <c r="AU11" s="16">
        <v>3</v>
      </c>
      <c r="AV11" s="16">
        <v>4</v>
      </c>
      <c r="AW11" s="16">
        <v>3</v>
      </c>
      <c r="AX11" s="16">
        <v>3</v>
      </c>
      <c r="AY11" s="16">
        <v>3</v>
      </c>
      <c r="AZ11" s="16">
        <v>4</v>
      </c>
      <c r="BA11" s="16">
        <v>3</v>
      </c>
      <c r="BB11" s="16">
        <v>3</v>
      </c>
      <c r="BC11" s="16">
        <v>3</v>
      </c>
      <c r="BD11" s="16">
        <v>4</v>
      </c>
      <c r="BE11" s="16">
        <v>3</v>
      </c>
      <c r="BF11" s="16">
        <v>3</v>
      </c>
      <c r="BG11" s="16">
        <v>4</v>
      </c>
      <c r="BH11" s="16">
        <v>4</v>
      </c>
      <c r="BI11" s="16">
        <v>3</v>
      </c>
      <c r="BJ11" s="16">
        <v>4</v>
      </c>
      <c r="BK11" s="16">
        <v>4</v>
      </c>
      <c r="BL11" s="16">
        <v>4</v>
      </c>
      <c r="BM11" s="16">
        <v>3</v>
      </c>
      <c r="BN11" s="16">
        <v>3</v>
      </c>
      <c r="BO11" s="16">
        <v>3</v>
      </c>
      <c r="BP11" s="16">
        <v>4</v>
      </c>
      <c r="BQ11" s="16">
        <v>4</v>
      </c>
      <c r="BR11" s="16">
        <v>4</v>
      </c>
      <c r="BS11" s="16">
        <v>4</v>
      </c>
      <c r="BT11" s="16">
        <v>4</v>
      </c>
      <c r="BU11" s="16">
        <v>3</v>
      </c>
      <c r="BV11" s="16">
        <v>4</v>
      </c>
      <c r="BW11" s="16">
        <v>4</v>
      </c>
      <c r="BX11" s="16">
        <v>4</v>
      </c>
      <c r="BY11" s="16">
        <v>4</v>
      </c>
      <c r="BZ11" s="16">
        <v>4</v>
      </c>
      <c r="CA11" s="16">
        <v>4</v>
      </c>
      <c r="CB11" s="16">
        <v>4</v>
      </c>
      <c r="CC11" s="16">
        <v>3</v>
      </c>
      <c r="CD11" s="16">
        <v>4</v>
      </c>
      <c r="CE11" s="16">
        <v>4</v>
      </c>
      <c r="CF11" s="16">
        <v>3</v>
      </c>
      <c r="CG11" s="16">
        <v>4</v>
      </c>
      <c r="CH11" s="16">
        <v>4</v>
      </c>
      <c r="CI11" s="16">
        <v>4</v>
      </c>
      <c r="CJ11" s="16">
        <v>3</v>
      </c>
      <c r="CK11" s="16">
        <v>4</v>
      </c>
      <c r="CL11" s="16">
        <v>4</v>
      </c>
      <c r="CM11" s="16">
        <v>4</v>
      </c>
      <c r="CN11" s="16">
        <v>3</v>
      </c>
      <c r="CO11" s="16">
        <v>3</v>
      </c>
      <c r="CP11" s="16">
        <v>4</v>
      </c>
      <c r="CQ11" s="16">
        <v>4</v>
      </c>
      <c r="CR11" s="16">
        <v>4</v>
      </c>
      <c r="CS11" s="16">
        <v>3</v>
      </c>
      <c r="CT11" s="16">
        <v>4</v>
      </c>
      <c r="CU11" s="16">
        <v>3</v>
      </c>
      <c r="CV11" s="16">
        <v>4</v>
      </c>
      <c r="CW11" s="16">
        <v>4</v>
      </c>
      <c r="CX11" s="16">
        <v>4</v>
      </c>
      <c r="CY11" s="16">
        <v>4</v>
      </c>
      <c r="CZ11" s="16">
        <v>2</v>
      </c>
      <c r="DA11" s="16">
        <v>3</v>
      </c>
      <c r="DB11" s="16">
        <v>3</v>
      </c>
      <c r="DC11" s="16">
        <v>3</v>
      </c>
      <c r="DD11" s="16">
        <v>3</v>
      </c>
      <c r="DE11" s="16">
        <v>3</v>
      </c>
      <c r="DF11" s="16">
        <v>3</v>
      </c>
      <c r="DG11" s="16">
        <v>2</v>
      </c>
      <c r="DH11" s="16">
        <v>2</v>
      </c>
      <c r="DI11" s="16">
        <v>4</v>
      </c>
      <c r="DJ11" s="16">
        <v>4</v>
      </c>
      <c r="DK11" s="16">
        <v>4</v>
      </c>
      <c r="DL11" s="16">
        <v>3</v>
      </c>
      <c r="DM11" s="16">
        <v>4</v>
      </c>
      <c r="DN11" s="16">
        <v>2</v>
      </c>
      <c r="DO11" s="16">
        <v>2</v>
      </c>
      <c r="DP11" s="16">
        <v>2</v>
      </c>
      <c r="DQ11" s="16">
        <v>3</v>
      </c>
      <c r="DR11" s="16">
        <v>4</v>
      </c>
      <c r="DS11" s="16">
        <v>3</v>
      </c>
      <c r="DT11" s="16">
        <v>4</v>
      </c>
      <c r="DU11" s="16">
        <v>3</v>
      </c>
      <c r="DV11" s="16">
        <v>3</v>
      </c>
      <c r="DW11" s="16">
        <v>3</v>
      </c>
      <c r="DX11" s="16">
        <v>3</v>
      </c>
      <c r="DY11" s="16">
        <v>3</v>
      </c>
      <c r="DZ11" s="16">
        <v>3</v>
      </c>
      <c r="EA11" s="16">
        <v>3</v>
      </c>
      <c r="EB11" s="16">
        <v>4</v>
      </c>
      <c r="EC11" s="16">
        <v>4</v>
      </c>
      <c r="ED11" s="16">
        <v>4</v>
      </c>
      <c r="EE11" s="16">
        <v>4</v>
      </c>
      <c r="EF11" s="16">
        <v>4</v>
      </c>
      <c r="EG11" s="16">
        <v>4</v>
      </c>
      <c r="EH11" s="16">
        <v>4</v>
      </c>
      <c r="EI11" s="16">
        <v>4</v>
      </c>
      <c r="EJ11" s="16">
        <v>3</v>
      </c>
      <c r="EK11" s="16">
        <v>4</v>
      </c>
      <c r="EL11" s="16">
        <v>3</v>
      </c>
      <c r="EN11" s="16">
        <v>4</v>
      </c>
      <c r="EO11" s="16">
        <v>4</v>
      </c>
      <c r="EP11" s="16">
        <v>4</v>
      </c>
      <c r="EQ11" s="16">
        <v>4</v>
      </c>
      <c r="ER11" s="16">
        <v>4</v>
      </c>
      <c r="ES11" s="16">
        <v>4</v>
      </c>
      <c r="ET11" s="16">
        <v>3</v>
      </c>
      <c r="EU11" s="16">
        <v>3</v>
      </c>
      <c r="EV11" s="16">
        <v>3</v>
      </c>
      <c r="EW11" s="16">
        <v>3</v>
      </c>
      <c r="EX11" s="16">
        <v>3</v>
      </c>
      <c r="EY11" s="16">
        <v>3</v>
      </c>
      <c r="EZ11" s="16">
        <v>3</v>
      </c>
      <c r="FA11" s="16">
        <v>2</v>
      </c>
      <c r="FB11" s="16">
        <v>2</v>
      </c>
      <c r="FC11" s="16">
        <v>2</v>
      </c>
      <c r="FD11" s="16">
        <v>3</v>
      </c>
      <c r="FE11" s="16">
        <v>3</v>
      </c>
      <c r="FF11" s="16">
        <v>3</v>
      </c>
      <c r="FG11" s="16">
        <v>3</v>
      </c>
      <c r="FH11" s="16">
        <v>4</v>
      </c>
      <c r="FI11" s="16">
        <v>3</v>
      </c>
      <c r="FJ11" s="16">
        <v>3</v>
      </c>
      <c r="FK11" s="16">
        <v>3</v>
      </c>
      <c r="FL11" s="16">
        <v>2</v>
      </c>
      <c r="FM11" s="16">
        <v>2</v>
      </c>
      <c r="FN11" s="16">
        <v>2</v>
      </c>
      <c r="FO11" s="16">
        <v>2</v>
      </c>
      <c r="FP11" s="16">
        <v>2</v>
      </c>
      <c r="FQ11" s="16">
        <v>2</v>
      </c>
      <c r="FR11" s="16">
        <v>3</v>
      </c>
      <c r="FS11" s="16">
        <v>3</v>
      </c>
      <c r="FT11" s="16">
        <v>3</v>
      </c>
      <c r="FU11" s="16">
        <v>2</v>
      </c>
      <c r="FV11" s="16">
        <v>4</v>
      </c>
      <c r="FW11" s="16">
        <v>4</v>
      </c>
      <c r="FX11" s="16">
        <v>3</v>
      </c>
      <c r="FY11" s="16">
        <v>3</v>
      </c>
      <c r="FZ11" s="16">
        <v>3</v>
      </c>
      <c r="GA11" s="16">
        <v>3</v>
      </c>
      <c r="GB11" s="16">
        <v>4</v>
      </c>
      <c r="GC11" s="16">
        <v>4</v>
      </c>
      <c r="GD11" s="16">
        <v>4</v>
      </c>
      <c r="GE11" s="16">
        <v>4</v>
      </c>
      <c r="GF11" s="16">
        <v>2</v>
      </c>
      <c r="GG11" s="16">
        <v>3</v>
      </c>
      <c r="GH11" s="16">
        <v>3</v>
      </c>
      <c r="GI11" s="16">
        <v>3</v>
      </c>
      <c r="GJ11" s="16">
        <v>4</v>
      </c>
      <c r="GK11" s="16">
        <v>4</v>
      </c>
      <c r="GL11" s="16">
        <v>3</v>
      </c>
      <c r="GM11" s="16">
        <v>3</v>
      </c>
      <c r="GN11" s="16">
        <v>3</v>
      </c>
      <c r="GO11" s="16">
        <v>3</v>
      </c>
      <c r="GP11" s="16">
        <v>3</v>
      </c>
      <c r="GQ11" s="16">
        <v>3</v>
      </c>
      <c r="GR11" s="16">
        <v>3</v>
      </c>
      <c r="GS11" s="16">
        <v>4</v>
      </c>
      <c r="GT11" s="16">
        <v>4</v>
      </c>
      <c r="GU11" s="16">
        <v>4</v>
      </c>
      <c r="GV11" s="16">
        <v>4</v>
      </c>
      <c r="GW11" s="16">
        <v>4</v>
      </c>
      <c r="GX11" s="16">
        <v>4</v>
      </c>
      <c r="GY11" s="16">
        <v>3</v>
      </c>
      <c r="GZ11" s="16">
        <v>3</v>
      </c>
      <c r="HA11" s="16">
        <v>4</v>
      </c>
      <c r="HB11" s="16">
        <v>3</v>
      </c>
      <c r="HC11" s="16">
        <v>4</v>
      </c>
      <c r="HD11" s="16">
        <v>3</v>
      </c>
      <c r="HE11" s="16">
        <v>2</v>
      </c>
    </row>
    <row r="12" spans="1:214" ht="15.75" customHeight="1" x14ac:dyDescent="0.2">
      <c r="A12" s="17">
        <v>43956.015304629633</v>
      </c>
      <c r="B12" s="16" t="s">
        <v>413</v>
      </c>
      <c r="C12" s="16">
        <v>4</v>
      </c>
      <c r="D12" s="16">
        <v>4</v>
      </c>
      <c r="E12" s="16">
        <v>4</v>
      </c>
      <c r="F12" s="16">
        <v>4</v>
      </c>
      <c r="G12" s="16">
        <v>4</v>
      </c>
      <c r="H12" s="16">
        <v>4</v>
      </c>
      <c r="I12" s="16">
        <v>3</v>
      </c>
      <c r="J12" s="16">
        <v>3</v>
      </c>
      <c r="K12" s="16">
        <v>4</v>
      </c>
      <c r="L12" s="16">
        <v>3</v>
      </c>
      <c r="M12" s="16">
        <v>4</v>
      </c>
      <c r="N12" s="16">
        <v>4</v>
      </c>
      <c r="O12" s="16">
        <v>4</v>
      </c>
      <c r="P12" s="16">
        <v>3</v>
      </c>
      <c r="Q12" s="16">
        <v>4</v>
      </c>
      <c r="R12" s="16">
        <v>3</v>
      </c>
      <c r="S12" s="16">
        <v>2</v>
      </c>
      <c r="T12" s="16">
        <v>3</v>
      </c>
      <c r="U12" s="16">
        <v>3</v>
      </c>
      <c r="V12" s="16">
        <v>3</v>
      </c>
      <c r="W12" s="16">
        <v>3</v>
      </c>
      <c r="X12" s="16">
        <v>3</v>
      </c>
      <c r="Y12" s="16">
        <v>3</v>
      </c>
      <c r="Z12" s="16">
        <v>4</v>
      </c>
      <c r="AA12" s="16">
        <v>4</v>
      </c>
      <c r="AB12" s="16">
        <v>4</v>
      </c>
      <c r="AC12" s="16">
        <v>4</v>
      </c>
      <c r="AD12" s="16">
        <v>4</v>
      </c>
      <c r="AE12" s="16">
        <v>4</v>
      </c>
      <c r="AF12" s="16">
        <v>3</v>
      </c>
      <c r="AG12" s="16">
        <v>4</v>
      </c>
      <c r="AH12" s="16">
        <v>4</v>
      </c>
      <c r="AI12" s="16">
        <v>4</v>
      </c>
      <c r="AJ12" s="16">
        <v>4</v>
      </c>
      <c r="AK12" s="16">
        <v>4</v>
      </c>
      <c r="AL12" s="16">
        <v>4</v>
      </c>
      <c r="AM12" s="16">
        <v>3</v>
      </c>
      <c r="AN12" s="16">
        <v>4</v>
      </c>
      <c r="AO12" s="16">
        <v>4</v>
      </c>
      <c r="AP12" s="16">
        <v>3</v>
      </c>
      <c r="AQ12" s="16">
        <v>3</v>
      </c>
      <c r="AR12" s="16">
        <v>4</v>
      </c>
      <c r="AS12" s="16">
        <v>4</v>
      </c>
      <c r="AT12" s="16">
        <v>4</v>
      </c>
      <c r="AU12" s="16">
        <v>4</v>
      </c>
      <c r="AV12" s="16">
        <v>3</v>
      </c>
      <c r="AW12" s="16">
        <v>3</v>
      </c>
      <c r="AX12" s="16">
        <v>4</v>
      </c>
      <c r="AY12" s="16">
        <v>3</v>
      </c>
      <c r="AZ12" s="16">
        <v>4</v>
      </c>
      <c r="BA12" s="16">
        <v>4</v>
      </c>
      <c r="BB12" s="16">
        <v>4</v>
      </c>
      <c r="BC12" s="16">
        <v>3</v>
      </c>
      <c r="BD12" s="16">
        <v>3</v>
      </c>
      <c r="BE12" s="16">
        <v>4</v>
      </c>
      <c r="BF12" s="16">
        <v>4</v>
      </c>
      <c r="BG12" s="16">
        <v>3</v>
      </c>
      <c r="BH12" s="16">
        <v>4</v>
      </c>
      <c r="BI12" s="16">
        <v>3</v>
      </c>
      <c r="BJ12" s="16">
        <v>4</v>
      </c>
      <c r="BK12" s="16">
        <v>4</v>
      </c>
      <c r="BL12" s="16">
        <v>3</v>
      </c>
      <c r="BM12" s="16">
        <v>4</v>
      </c>
      <c r="BN12" s="16">
        <v>4</v>
      </c>
      <c r="BO12" s="16">
        <v>4</v>
      </c>
      <c r="BP12" s="16">
        <v>3</v>
      </c>
      <c r="BQ12" s="16">
        <v>4</v>
      </c>
      <c r="BR12" s="16">
        <v>4</v>
      </c>
      <c r="BS12" s="16">
        <v>4</v>
      </c>
      <c r="BT12" s="16">
        <v>4</v>
      </c>
      <c r="BU12" s="16">
        <v>3</v>
      </c>
      <c r="BV12" s="16">
        <v>3</v>
      </c>
      <c r="BW12" s="16">
        <v>4</v>
      </c>
      <c r="BX12" s="16">
        <v>3</v>
      </c>
      <c r="BY12" s="16">
        <v>3</v>
      </c>
      <c r="BZ12" s="16">
        <v>3</v>
      </c>
      <c r="CA12" s="16">
        <v>3</v>
      </c>
      <c r="CB12" s="16">
        <v>4</v>
      </c>
      <c r="CC12" s="16">
        <v>4</v>
      </c>
      <c r="CD12" s="16">
        <v>4</v>
      </c>
      <c r="CE12" s="16">
        <v>4</v>
      </c>
      <c r="CF12" s="16">
        <v>4</v>
      </c>
      <c r="CG12" s="16">
        <v>3</v>
      </c>
      <c r="CH12" s="16">
        <v>3</v>
      </c>
      <c r="CI12" s="16">
        <v>4</v>
      </c>
      <c r="CJ12" s="16">
        <v>4</v>
      </c>
      <c r="CK12" s="16">
        <v>3</v>
      </c>
      <c r="CL12" s="16">
        <v>4</v>
      </c>
      <c r="CM12" s="16">
        <v>4</v>
      </c>
      <c r="CN12" s="16">
        <v>4</v>
      </c>
      <c r="CO12" s="16">
        <v>4</v>
      </c>
      <c r="CP12" s="16">
        <v>4</v>
      </c>
      <c r="CQ12" s="16">
        <v>4</v>
      </c>
      <c r="CR12" s="16">
        <v>4</v>
      </c>
      <c r="CS12" s="16">
        <v>3</v>
      </c>
      <c r="CT12" s="16">
        <v>3</v>
      </c>
      <c r="CU12" s="16">
        <v>3</v>
      </c>
      <c r="CV12" s="16">
        <v>3</v>
      </c>
      <c r="CW12" s="16">
        <v>4</v>
      </c>
      <c r="CX12" s="16">
        <v>3</v>
      </c>
      <c r="CY12" s="16">
        <v>3</v>
      </c>
      <c r="CZ12" s="16">
        <v>3</v>
      </c>
      <c r="DA12" s="16">
        <v>3</v>
      </c>
      <c r="DB12" s="16">
        <v>4</v>
      </c>
      <c r="DC12" s="16">
        <v>3</v>
      </c>
      <c r="DD12" s="16">
        <v>3</v>
      </c>
      <c r="DE12" s="16">
        <v>3</v>
      </c>
      <c r="DF12" s="16">
        <v>4</v>
      </c>
      <c r="DG12" s="16">
        <v>2</v>
      </c>
      <c r="DH12" s="16">
        <v>2</v>
      </c>
      <c r="DI12" s="16">
        <v>3</v>
      </c>
      <c r="DK12" s="16">
        <v>2</v>
      </c>
      <c r="DL12" s="16">
        <v>4</v>
      </c>
      <c r="DM12" s="16">
        <v>3</v>
      </c>
      <c r="DN12" s="16">
        <v>3</v>
      </c>
      <c r="DO12" s="16">
        <v>3</v>
      </c>
      <c r="DP12" s="16">
        <v>3</v>
      </c>
      <c r="DQ12" s="16">
        <v>3</v>
      </c>
      <c r="DR12" s="16">
        <v>3</v>
      </c>
      <c r="DS12" s="16">
        <v>4</v>
      </c>
      <c r="DT12" s="16">
        <v>4</v>
      </c>
      <c r="DU12" s="16">
        <v>4</v>
      </c>
      <c r="DV12" s="16">
        <v>4</v>
      </c>
      <c r="DW12" s="16">
        <v>4</v>
      </c>
      <c r="DX12" s="16">
        <v>4</v>
      </c>
      <c r="DY12" s="16">
        <v>4</v>
      </c>
      <c r="DZ12" s="16">
        <v>4</v>
      </c>
      <c r="EA12" s="16">
        <v>4</v>
      </c>
      <c r="EB12" s="16">
        <v>4</v>
      </c>
      <c r="EC12" s="16">
        <v>3</v>
      </c>
      <c r="ED12" s="16">
        <v>4</v>
      </c>
      <c r="EE12" s="16">
        <v>4</v>
      </c>
      <c r="EF12" s="16">
        <v>4</v>
      </c>
      <c r="EG12" s="16">
        <v>4</v>
      </c>
      <c r="EH12" s="16">
        <v>3</v>
      </c>
      <c r="EI12" s="16">
        <v>4</v>
      </c>
      <c r="EJ12" s="16">
        <v>4</v>
      </c>
      <c r="EK12" s="16">
        <v>3</v>
      </c>
      <c r="EL12" s="16">
        <v>4</v>
      </c>
      <c r="EM12" s="16">
        <v>4</v>
      </c>
      <c r="EN12" s="16">
        <v>4</v>
      </c>
      <c r="EO12" s="16">
        <v>4</v>
      </c>
      <c r="EP12" s="16">
        <v>3</v>
      </c>
      <c r="EQ12" s="16">
        <v>4</v>
      </c>
      <c r="ER12" s="16">
        <v>4</v>
      </c>
      <c r="ES12" s="16">
        <v>4</v>
      </c>
      <c r="ET12" s="16">
        <v>4</v>
      </c>
      <c r="EU12" s="16">
        <v>3</v>
      </c>
      <c r="EV12" s="16">
        <v>3</v>
      </c>
      <c r="EW12" s="16">
        <v>3</v>
      </c>
      <c r="EX12" s="16">
        <v>3</v>
      </c>
      <c r="EY12" s="16">
        <v>4</v>
      </c>
      <c r="EZ12" s="16">
        <v>3</v>
      </c>
      <c r="FA12" s="16">
        <v>4</v>
      </c>
      <c r="FB12" s="16">
        <v>4</v>
      </c>
      <c r="FC12" s="16">
        <v>4</v>
      </c>
      <c r="FD12" s="16">
        <v>4</v>
      </c>
      <c r="FE12" s="16">
        <v>3</v>
      </c>
      <c r="FF12" s="16">
        <v>4</v>
      </c>
      <c r="FG12" s="16">
        <v>4</v>
      </c>
      <c r="FH12" s="16">
        <v>4</v>
      </c>
      <c r="FI12" s="16">
        <v>4</v>
      </c>
      <c r="FJ12" s="16">
        <v>4</v>
      </c>
      <c r="FK12" s="16">
        <v>4</v>
      </c>
      <c r="FL12" s="16">
        <v>4</v>
      </c>
      <c r="FM12" s="16">
        <v>3</v>
      </c>
      <c r="FN12" s="16">
        <v>3</v>
      </c>
      <c r="FO12" s="16">
        <v>3</v>
      </c>
      <c r="FP12" s="16">
        <v>3</v>
      </c>
      <c r="FQ12" s="16">
        <v>3</v>
      </c>
      <c r="FR12" s="16">
        <v>3</v>
      </c>
      <c r="FS12" s="16">
        <v>3</v>
      </c>
      <c r="FT12" s="16">
        <v>3</v>
      </c>
      <c r="FU12" s="16">
        <v>4</v>
      </c>
      <c r="FV12" s="16">
        <v>4</v>
      </c>
      <c r="FW12" s="16">
        <v>4</v>
      </c>
      <c r="FX12" s="16">
        <v>4</v>
      </c>
      <c r="FY12" s="16">
        <v>4</v>
      </c>
      <c r="FZ12" s="16">
        <v>3</v>
      </c>
      <c r="GA12" s="16">
        <v>3</v>
      </c>
      <c r="GB12" s="16">
        <v>4</v>
      </c>
      <c r="GC12" s="16">
        <v>4</v>
      </c>
      <c r="GD12" s="16">
        <v>4</v>
      </c>
      <c r="GE12" s="16">
        <v>4</v>
      </c>
      <c r="GF12" s="16">
        <v>3</v>
      </c>
      <c r="GG12" s="16">
        <v>4</v>
      </c>
      <c r="GH12" s="16">
        <v>4</v>
      </c>
      <c r="GI12" s="16">
        <v>4</v>
      </c>
      <c r="GJ12" s="16">
        <v>4</v>
      </c>
      <c r="GK12" s="16">
        <v>4</v>
      </c>
      <c r="GL12" s="16">
        <v>4</v>
      </c>
      <c r="GM12" s="16">
        <v>4</v>
      </c>
      <c r="GN12" s="16">
        <v>4</v>
      </c>
      <c r="GO12" s="16">
        <v>4</v>
      </c>
      <c r="GP12" s="16">
        <v>3</v>
      </c>
      <c r="GQ12" s="16">
        <v>4</v>
      </c>
      <c r="GR12" s="16">
        <v>4</v>
      </c>
      <c r="GS12" s="16">
        <v>4</v>
      </c>
      <c r="GT12" s="16">
        <v>4</v>
      </c>
      <c r="GU12" s="16">
        <v>3</v>
      </c>
      <c r="GV12" s="16">
        <v>3</v>
      </c>
      <c r="GW12" s="16">
        <v>3</v>
      </c>
      <c r="GX12" s="16">
        <v>4</v>
      </c>
      <c r="GY12" s="16">
        <v>4</v>
      </c>
      <c r="GZ12" s="16">
        <v>4</v>
      </c>
      <c r="HA12" s="16">
        <v>4</v>
      </c>
      <c r="HB12" s="16">
        <v>3</v>
      </c>
      <c r="HC12" s="16">
        <v>3</v>
      </c>
      <c r="HD12" s="16">
        <v>3</v>
      </c>
      <c r="HE12" s="16">
        <v>3</v>
      </c>
    </row>
    <row r="13" spans="1:214" ht="15.75" customHeight="1" x14ac:dyDescent="0.2">
      <c r="A13" s="17">
        <v>43956.361751793986</v>
      </c>
      <c r="B13" s="16" t="s">
        <v>435</v>
      </c>
      <c r="C13" s="16">
        <v>3</v>
      </c>
      <c r="D13" s="16">
        <v>4</v>
      </c>
      <c r="E13" s="16">
        <v>2</v>
      </c>
      <c r="F13" s="16">
        <v>3</v>
      </c>
      <c r="G13" s="16">
        <v>2</v>
      </c>
      <c r="H13" s="16">
        <v>4</v>
      </c>
      <c r="I13" s="16">
        <v>3</v>
      </c>
      <c r="J13" s="16">
        <v>4</v>
      </c>
      <c r="K13" s="16">
        <v>2</v>
      </c>
      <c r="L13" s="16">
        <v>4</v>
      </c>
      <c r="M13" s="16">
        <v>2</v>
      </c>
      <c r="N13" s="16">
        <v>3</v>
      </c>
      <c r="O13" s="16">
        <v>3</v>
      </c>
      <c r="P13" s="16">
        <v>4</v>
      </c>
      <c r="Q13" s="16">
        <v>3</v>
      </c>
      <c r="R13" s="16">
        <v>4</v>
      </c>
      <c r="S13" s="16">
        <v>4</v>
      </c>
      <c r="T13" s="16">
        <v>4</v>
      </c>
      <c r="U13" s="16">
        <v>3</v>
      </c>
      <c r="V13" s="16">
        <v>4</v>
      </c>
      <c r="W13" s="16">
        <v>4</v>
      </c>
      <c r="X13" s="16">
        <v>4</v>
      </c>
      <c r="Y13" s="16">
        <v>4</v>
      </c>
      <c r="Z13" s="16">
        <v>4</v>
      </c>
      <c r="AA13" s="16">
        <v>4</v>
      </c>
      <c r="AB13" s="16">
        <v>3</v>
      </c>
      <c r="AC13" s="16">
        <v>2</v>
      </c>
      <c r="AD13" s="16">
        <v>4</v>
      </c>
      <c r="AE13" s="16">
        <v>4</v>
      </c>
      <c r="AF13" s="16">
        <v>4</v>
      </c>
      <c r="AG13" s="16">
        <v>3</v>
      </c>
      <c r="AH13" s="16">
        <v>4</v>
      </c>
      <c r="AI13" s="16">
        <v>4</v>
      </c>
      <c r="AJ13" s="16">
        <v>3</v>
      </c>
      <c r="AK13" s="16">
        <v>4</v>
      </c>
      <c r="AL13" s="16">
        <v>4</v>
      </c>
      <c r="AM13" s="16">
        <v>4</v>
      </c>
      <c r="AN13" s="16">
        <v>4</v>
      </c>
      <c r="AO13" s="16">
        <v>3</v>
      </c>
      <c r="AP13" s="16">
        <v>3</v>
      </c>
      <c r="AQ13" s="16">
        <v>4</v>
      </c>
      <c r="AR13" s="16">
        <v>3</v>
      </c>
      <c r="AS13" s="16">
        <v>4</v>
      </c>
      <c r="AT13" s="16">
        <v>4</v>
      </c>
      <c r="AU13" s="16">
        <v>4</v>
      </c>
      <c r="AV13" s="16">
        <v>4</v>
      </c>
      <c r="AW13" s="16">
        <v>3</v>
      </c>
      <c r="AX13" s="16">
        <v>3</v>
      </c>
      <c r="AY13" s="16">
        <v>3</v>
      </c>
      <c r="AZ13" s="16">
        <v>4</v>
      </c>
      <c r="BA13" s="16">
        <v>4</v>
      </c>
      <c r="BB13" s="16">
        <v>3</v>
      </c>
      <c r="BC13" s="16">
        <v>2</v>
      </c>
      <c r="BD13" s="16">
        <v>2</v>
      </c>
      <c r="BE13" s="16">
        <v>4</v>
      </c>
      <c r="BF13" s="16">
        <v>3</v>
      </c>
      <c r="BG13" s="16">
        <v>3</v>
      </c>
      <c r="BH13" s="16">
        <v>4</v>
      </c>
      <c r="BI13" s="16">
        <v>4</v>
      </c>
      <c r="BJ13" s="16">
        <v>4</v>
      </c>
      <c r="BK13" s="16">
        <v>2</v>
      </c>
      <c r="BL13" s="16">
        <v>1</v>
      </c>
      <c r="BM13" s="16">
        <v>3</v>
      </c>
      <c r="BN13" s="16">
        <v>2</v>
      </c>
      <c r="BO13" s="16">
        <v>3</v>
      </c>
      <c r="BP13" s="16">
        <v>4</v>
      </c>
      <c r="BQ13" s="16">
        <v>3</v>
      </c>
      <c r="BR13" s="16">
        <v>2</v>
      </c>
      <c r="BS13" s="16">
        <v>3</v>
      </c>
      <c r="BT13" s="16">
        <v>4</v>
      </c>
      <c r="BU13" s="16">
        <v>3</v>
      </c>
      <c r="BV13" s="16">
        <v>2</v>
      </c>
      <c r="BW13" s="16">
        <v>2</v>
      </c>
      <c r="BX13" s="16">
        <v>1</v>
      </c>
      <c r="BY13" s="16">
        <v>2</v>
      </c>
      <c r="BZ13" s="16">
        <v>3</v>
      </c>
      <c r="CA13" s="16">
        <v>2</v>
      </c>
      <c r="CB13" s="16">
        <v>4</v>
      </c>
      <c r="CC13" s="16">
        <v>4</v>
      </c>
      <c r="CD13" s="16">
        <v>4</v>
      </c>
      <c r="CE13" s="16">
        <v>4</v>
      </c>
      <c r="CF13" s="16">
        <v>3</v>
      </c>
      <c r="CG13" s="16">
        <v>2</v>
      </c>
      <c r="CH13" s="16">
        <v>2</v>
      </c>
      <c r="CI13" s="16">
        <v>4</v>
      </c>
      <c r="CJ13" s="16">
        <v>4</v>
      </c>
      <c r="CK13" s="16">
        <v>4</v>
      </c>
      <c r="CL13" s="16">
        <v>4</v>
      </c>
      <c r="CM13" s="16">
        <v>2</v>
      </c>
      <c r="CN13" s="16">
        <v>4</v>
      </c>
      <c r="CO13" s="16">
        <v>2</v>
      </c>
      <c r="CP13" s="16">
        <v>3</v>
      </c>
      <c r="CQ13" s="16">
        <v>3</v>
      </c>
      <c r="CR13" s="16">
        <v>3</v>
      </c>
      <c r="CS13" s="16">
        <v>4</v>
      </c>
      <c r="CT13" s="16">
        <v>4</v>
      </c>
      <c r="CU13" s="16">
        <v>4</v>
      </c>
      <c r="CV13" s="16">
        <v>4</v>
      </c>
      <c r="CW13" s="16">
        <v>3</v>
      </c>
      <c r="CX13" s="16">
        <v>3</v>
      </c>
      <c r="CY13" s="16">
        <v>3</v>
      </c>
      <c r="CZ13" s="16">
        <v>4</v>
      </c>
      <c r="DA13" s="16">
        <v>4</v>
      </c>
      <c r="DB13" s="16">
        <v>4</v>
      </c>
      <c r="DC13" s="16">
        <v>3</v>
      </c>
      <c r="DD13" s="16">
        <v>4</v>
      </c>
      <c r="DE13" s="16">
        <v>4</v>
      </c>
      <c r="DF13" s="16">
        <v>4</v>
      </c>
      <c r="DG13" s="16">
        <v>3</v>
      </c>
      <c r="DH13" s="16">
        <v>3</v>
      </c>
      <c r="DI13" s="16">
        <v>4</v>
      </c>
      <c r="DJ13" s="16">
        <v>3</v>
      </c>
      <c r="DK13" s="16">
        <v>3</v>
      </c>
      <c r="DL13" s="16">
        <v>4</v>
      </c>
      <c r="DM13" s="16">
        <v>4</v>
      </c>
      <c r="DN13" s="16">
        <v>4</v>
      </c>
      <c r="DO13" s="16">
        <v>4</v>
      </c>
      <c r="DP13" s="16">
        <v>4</v>
      </c>
      <c r="DQ13" s="16">
        <v>4</v>
      </c>
      <c r="DR13" s="16">
        <v>4</v>
      </c>
      <c r="DS13" s="16">
        <v>3</v>
      </c>
      <c r="DT13" s="16">
        <v>4</v>
      </c>
      <c r="DU13" s="16">
        <v>4</v>
      </c>
      <c r="DV13" s="16">
        <v>4</v>
      </c>
      <c r="DW13" s="16">
        <v>4</v>
      </c>
      <c r="DX13" s="16">
        <v>3</v>
      </c>
      <c r="DY13" s="16">
        <v>4</v>
      </c>
      <c r="DZ13" s="16">
        <v>3</v>
      </c>
      <c r="EA13" s="16">
        <v>4</v>
      </c>
      <c r="EB13" s="16">
        <v>4</v>
      </c>
      <c r="EC13" s="16">
        <v>3</v>
      </c>
      <c r="ED13" s="16">
        <v>4</v>
      </c>
      <c r="EE13" s="16">
        <v>3</v>
      </c>
      <c r="EF13" s="16">
        <v>3</v>
      </c>
      <c r="EG13" s="16">
        <v>3</v>
      </c>
      <c r="EH13" s="16">
        <v>4</v>
      </c>
      <c r="EI13" s="16">
        <v>2</v>
      </c>
      <c r="EJ13" s="16">
        <v>4</v>
      </c>
      <c r="EK13" s="16">
        <v>4</v>
      </c>
      <c r="EL13" s="16">
        <v>3</v>
      </c>
      <c r="EM13" s="16">
        <v>4</v>
      </c>
      <c r="EN13" s="16">
        <v>4</v>
      </c>
      <c r="EO13" s="16">
        <v>4</v>
      </c>
      <c r="EP13" s="16">
        <v>4</v>
      </c>
      <c r="EQ13" s="16">
        <v>2</v>
      </c>
      <c r="ER13" s="16">
        <v>3</v>
      </c>
      <c r="ES13" s="16">
        <v>4</v>
      </c>
      <c r="ET13" s="16">
        <v>4</v>
      </c>
      <c r="EU13" s="16">
        <v>3</v>
      </c>
      <c r="EV13" s="16">
        <v>3</v>
      </c>
      <c r="EW13" s="16">
        <v>3</v>
      </c>
      <c r="EX13" s="16">
        <v>4</v>
      </c>
      <c r="EY13" s="16">
        <v>4</v>
      </c>
      <c r="EZ13" s="16">
        <v>3</v>
      </c>
      <c r="FA13" s="16">
        <v>3</v>
      </c>
      <c r="FB13" s="16">
        <v>4</v>
      </c>
      <c r="FC13" s="16">
        <v>4</v>
      </c>
      <c r="FD13" s="16">
        <v>4</v>
      </c>
      <c r="FE13" s="16">
        <v>4</v>
      </c>
      <c r="FF13" s="16">
        <v>4</v>
      </c>
      <c r="FG13" s="16">
        <v>4</v>
      </c>
      <c r="FH13" s="16">
        <v>4</v>
      </c>
      <c r="FI13" s="16">
        <v>3</v>
      </c>
      <c r="FJ13" s="16">
        <v>3</v>
      </c>
      <c r="FK13" s="16">
        <v>3</v>
      </c>
      <c r="FL13" s="16">
        <v>4</v>
      </c>
      <c r="FM13" s="16">
        <v>3</v>
      </c>
      <c r="FN13" s="16">
        <v>4</v>
      </c>
      <c r="FO13" s="16">
        <v>4</v>
      </c>
      <c r="FP13" s="16">
        <v>4</v>
      </c>
      <c r="FQ13" s="16">
        <v>3</v>
      </c>
      <c r="FR13" s="16">
        <v>3</v>
      </c>
      <c r="FS13" s="16">
        <v>4</v>
      </c>
      <c r="FT13" s="16">
        <v>4</v>
      </c>
      <c r="FU13" s="16">
        <v>3</v>
      </c>
      <c r="FV13" s="16">
        <v>4</v>
      </c>
      <c r="FW13" s="16">
        <v>4</v>
      </c>
      <c r="FX13" s="16">
        <v>4</v>
      </c>
      <c r="FY13" s="16">
        <v>4</v>
      </c>
      <c r="FZ13" s="16">
        <v>4</v>
      </c>
      <c r="GA13" s="16">
        <v>3</v>
      </c>
      <c r="GB13" s="16">
        <v>4</v>
      </c>
      <c r="GC13" s="16">
        <v>4</v>
      </c>
      <c r="GD13" s="16">
        <v>4</v>
      </c>
      <c r="GE13" s="16">
        <v>4</v>
      </c>
      <c r="GF13" s="16">
        <v>2</v>
      </c>
      <c r="GG13" s="16">
        <v>4</v>
      </c>
      <c r="GH13" s="16">
        <v>4</v>
      </c>
      <c r="GI13" s="16">
        <v>3</v>
      </c>
      <c r="GJ13" s="16">
        <v>4</v>
      </c>
      <c r="GK13" s="16">
        <v>4</v>
      </c>
      <c r="GL13" s="16">
        <v>4</v>
      </c>
      <c r="GM13" s="16">
        <v>4</v>
      </c>
      <c r="GN13" s="16">
        <v>4</v>
      </c>
      <c r="GO13" s="16">
        <v>4</v>
      </c>
      <c r="GP13" s="16">
        <v>4</v>
      </c>
      <c r="GQ13" s="16">
        <v>4</v>
      </c>
      <c r="GR13" s="16">
        <v>4</v>
      </c>
      <c r="GS13" s="16">
        <v>4</v>
      </c>
      <c r="GT13" s="16">
        <v>4</v>
      </c>
      <c r="GU13" s="16">
        <v>4</v>
      </c>
      <c r="GV13" s="16">
        <v>4</v>
      </c>
      <c r="GW13" s="16">
        <v>4</v>
      </c>
      <c r="GX13" s="16">
        <v>4</v>
      </c>
      <c r="GY13" s="16">
        <v>2</v>
      </c>
      <c r="GZ13" s="16">
        <v>4</v>
      </c>
      <c r="HA13" s="16">
        <v>3</v>
      </c>
      <c r="HB13" s="16">
        <v>4</v>
      </c>
      <c r="HC13" s="16">
        <v>2</v>
      </c>
      <c r="HD13" s="16">
        <v>1</v>
      </c>
      <c r="HE13" s="16">
        <v>1</v>
      </c>
    </row>
    <row r="14" spans="1:214" ht="12.75" x14ac:dyDescent="0.2">
      <c r="A14" s="17">
        <v>43956.369501539353</v>
      </c>
      <c r="B14" s="16" t="s">
        <v>449</v>
      </c>
      <c r="C14" s="16">
        <v>4</v>
      </c>
      <c r="D14" s="16">
        <v>4</v>
      </c>
      <c r="E14" s="16">
        <v>3</v>
      </c>
      <c r="F14" s="16">
        <v>3</v>
      </c>
      <c r="G14" s="16">
        <v>3</v>
      </c>
      <c r="H14" s="16">
        <v>3</v>
      </c>
      <c r="I14" s="16">
        <v>3</v>
      </c>
      <c r="J14" s="16">
        <v>4</v>
      </c>
      <c r="K14" s="16">
        <v>4</v>
      </c>
      <c r="L14" s="16">
        <v>4</v>
      </c>
      <c r="M14" s="16">
        <v>3</v>
      </c>
      <c r="N14" s="16">
        <v>4</v>
      </c>
      <c r="O14" s="16">
        <v>4</v>
      </c>
      <c r="P14" s="16">
        <v>4</v>
      </c>
      <c r="Q14" s="16">
        <v>4</v>
      </c>
      <c r="R14" s="16">
        <v>4</v>
      </c>
      <c r="S14" s="16">
        <v>4</v>
      </c>
      <c r="T14" s="16">
        <v>4</v>
      </c>
      <c r="U14" s="16">
        <v>4</v>
      </c>
      <c r="V14" s="16">
        <v>4</v>
      </c>
      <c r="W14" s="16">
        <v>3</v>
      </c>
      <c r="X14" s="16">
        <v>3</v>
      </c>
      <c r="Y14" s="16">
        <v>3</v>
      </c>
      <c r="Z14" s="16">
        <v>3</v>
      </c>
      <c r="AA14" s="16">
        <v>4</v>
      </c>
      <c r="AB14" s="16">
        <v>3</v>
      </c>
      <c r="AC14" s="16">
        <v>3</v>
      </c>
      <c r="AD14" s="16">
        <v>3</v>
      </c>
      <c r="AE14" s="16">
        <v>3</v>
      </c>
      <c r="AF14" s="16">
        <v>3</v>
      </c>
      <c r="AG14" s="16">
        <v>4</v>
      </c>
      <c r="AH14" s="16">
        <v>4</v>
      </c>
      <c r="AI14" s="16">
        <v>4</v>
      </c>
      <c r="AJ14" s="16">
        <v>3</v>
      </c>
      <c r="AK14" s="16">
        <v>3</v>
      </c>
      <c r="AL14" s="16">
        <v>3</v>
      </c>
      <c r="AM14" s="16">
        <v>3</v>
      </c>
      <c r="AN14" s="16">
        <v>3</v>
      </c>
      <c r="AO14" s="16">
        <v>3</v>
      </c>
      <c r="AP14" s="16">
        <v>3</v>
      </c>
      <c r="AQ14" s="16">
        <v>3</v>
      </c>
      <c r="AR14" s="16">
        <v>3</v>
      </c>
      <c r="AS14" s="16">
        <v>3</v>
      </c>
      <c r="AT14" s="16">
        <v>4</v>
      </c>
      <c r="AU14" s="16">
        <v>4</v>
      </c>
      <c r="AV14" s="16">
        <v>4</v>
      </c>
      <c r="AW14" s="16">
        <v>3</v>
      </c>
      <c r="AX14" s="16">
        <v>4</v>
      </c>
      <c r="AY14" s="16">
        <v>3</v>
      </c>
      <c r="AZ14" s="16">
        <v>3</v>
      </c>
      <c r="BA14" s="16">
        <v>3</v>
      </c>
      <c r="BB14" s="16">
        <v>3</v>
      </c>
      <c r="BC14" s="16">
        <v>3</v>
      </c>
      <c r="BD14" s="16">
        <v>3</v>
      </c>
      <c r="BE14" s="16">
        <v>4</v>
      </c>
      <c r="BF14" s="16">
        <v>4</v>
      </c>
      <c r="BG14" s="16">
        <v>4</v>
      </c>
      <c r="BH14" s="16">
        <v>4</v>
      </c>
      <c r="BI14" s="16">
        <v>4</v>
      </c>
      <c r="BJ14" s="16">
        <v>4</v>
      </c>
      <c r="BK14" s="16">
        <v>4</v>
      </c>
      <c r="BL14" s="16">
        <v>4</v>
      </c>
      <c r="BM14" s="16">
        <v>4</v>
      </c>
      <c r="BN14" s="16">
        <v>4</v>
      </c>
      <c r="BO14" s="16">
        <v>4</v>
      </c>
      <c r="BP14" s="16">
        <v>4</v>
      </c>
      <c r="BQ14" s="16">
        <v>4</v>
      </c>
      <c r="BR14" s="16">
        <v>4</v>
      </c>
      <c r="BS14" s="16">
        <v>4</v>
      </c>
      <c r="BT14" s="16">
        <v>4</v>
      </c>
      <c r="BU14" s="16">
        <v>4</v>
      </c>
      <c r="BV14" s="16">
        <v>4</v>
      </c>
      <c r="BW14" s="16">
        <v>4</v>
      </c>
      <c r="BX14" s="16">
        <v>4</v>
      </c>
      <c r="BY14" s="16">
        <v>3</v>
      </c>
      <c r="BZ14" s="16">
        <v>3</v>
      </c>
      <c r="CA14" s="16">
        <v>3</v>
      </c>
      <c r="CB14" s="16">
        <v>3</v>
      </c>
      <c r="CC14" s="16">
        <v>3</v>
      </c>
      <c r="CD14" s="16">
        <v>2</v>
      </c>
      <c r="CE14" s="16">
        <v>2</v>
      </c>
      <c r="CF14" s="16">
        <v>3</v>
      </c>
      <c r="CG14" s="16">
        <v>3</v>
      </c>
      <c r="CH14" s="16">
        <v>3</v>
      </c>
      <c r="CI14" s="16">
        <v>2</v>
      </c>
      <c r="CJ14" s="16">
        <v>2</v>
      </c>
      <c r="CK14" s="16">
        <v>2</v>
      </c>
      <c r="CL14" s="16">
        <v>2</v>
      </c>
      <c r="CM14" s="16">
        <v>2</v>
      </c>
      <c r="CN14" s="16">
        <v>2</v>
      </c>
      <c r="CO14" s="16">
        <v>2</v>
      </c>
      <c r="CP14" s="16">
        <v>2</v>
      </c>
      <c r="CQ14" s="16">
        <v>2</v>
      </c>
      <c r="CR14" s="16">
        <v>2</v>
      </c>
      <c r="CS14" s="16">
        <v>2</v>
      </c>
      <c r="CT14" s="16">
        <v>2</v>
      </c>
      <c r="CU14" s="16">
        <v>2</v>
      </c>
      <c r="CV14" s="16">
        <v>3</v>
      </c>
      <c r="CW14" s="16">
        <v>2</v>
      </c>
      <c r="CX14" s="16">
        <v>2</v>
      </c>
      <c r="CY14" s="16">
        <v>2</v>
      </c>
      <c r="CZ14" s="16">
        <v>2</v>
      </c>
      <c r="DA14" s="16">
        <v>2</v>
      </c>
      <c r="DB14" s="16">
        <v>2</v>
      </c>
      <c r="DC14" s="16">
        <v>2</v>
      </c>
      <c r="DD14" s="16">
        <v>2</v>
      </c>
      <c r="DE14" s="16">
        <v>2</v>
      </c>
      <c r="DF14" s="16">
        <v>2</v>
      </c>
      <c r="DG14" s="16">
        <v>2</v>
      </c>
      <c r="DH14" s="16">
        <v>2</v>
      </c>
      <c r="DI14" s="16">
        <v>3</v>
      </c>
      <c r="DJ14" s="16">
        <v>3</v>
      </c>
      <c r="DK14" s="16">
        <v>3</v>
      </c>
      <c r="DL14" s="16">
        <v>3</v>
      </c>
      <c r="DM14" s="16">
        <v>3</v>
      </c>
      <c r="DN14" s="16">
        <v>2</v>
      </c>
      <c r="DO14" s="16">
        <v>2</v>
      </c>
      <c r="DP14" s="16">
        <v>2</v>
      </c>
      <c r="DQ14" s="16">
        <v>3</v>
      </c>
      <c r="DR14" s="16">
        <v>4</v>
      </c>
      <c r="DS14" s="16">
        <v>3</v>
      </c>
      <c r="DT14" s="16">
        <v>3</v>
      </c>
      <c r="DU14" s="16">
        <v>4</v>
      </c>
      <c r="DV14" s="16">
        <v>4</v>
      </c>
      <c r="DW14" s="16">
        <v>3</v>
      </c>
      <c r="DX14" s="16">
        <v>3</v>
      </c>
      <c r="DY14" s="16">
        <v>3</v>
      </c>
      <c r="DZ14" s="16">
        <v>3</v>
      </c>
      <c r="EA14" s="16">
        <v>4</v>
      </c>
      <c r="EB14" s="16">
        <v>4</v>
      </c>
      <c r="EC14" s="16">
        <v>4</v>
      </c>
      <c r="ED14" s="16">
        <v>4</v>
      </c>
      <c r="EE14" s="16">
        <v>4</v>
      </c>
      <c r="EF14" s="16">
        <v>3</v>
      </c>
      <c r="EG14" s="16">
        <v>3</v>
      </c>
      <c r="EH14" s="16">
        <v>3</v>
      </c>
      <c r="EI14" s="16">
        <v>4</v>
      </c>
      <c r="EJ14" s="16">
        <v>4</v>
      </c>
      <c r="EK14" s="16">
        <v>4</v>
      </c>
      <c r="EL14" s="16">
        <v>4</v>
      </c>
      <c r="EM14" s="16">
        <v>4</v>
      </c>
      <c r="EN14" s="16">
        <v>4</v>
      </c>
      <c r="EO14" s="16">
        <v>4</v>
      </c>
      <c r="EP14" s="16">
        <v>4</v>
      </c>
      <c r="EQ14" s="16">
        <v>4</v>
      </c>
      <c r="ER14" s="16">
        <v>4</v>
      </c>
      <c r="ES14" s="16">
        <v>2</v>
      </c>
      <c r="ET14" s="16">
        <v>2</v>
      </c>
      <c r="EU14" s="16">
        <v>2</v>
      </c>
      <c r="EV14" s="16">
        <v>2</v>
      </c>
      <c r="EW14" s="16">
        <v>2</v>
      </c>
      <c r="EX14" s="16">
        <v>2</v>
      </c>
      <c r="EY14" s="16">
        <v>2</v>
      </c>
      <c r="EZ14" s="16">
        <v>2</v>
      </c>
      <c r="FA14" s="16">
        <v>2</v>
      </c>
      <c r="FB14" s="16">
        <v>3</v>
      </c>
      <c r="FC14" s="16">
        <v>3</v>
      </c>
      <c r="FD14" s="16">
        <v>2</v>
      </c>
      <c r="FE14" s="16">
        <v>2</v>
      </c>
      <c r="FF14" s="16">
        <v>4</v>
      </c>
      <c r="FG14" s="16">
        <v>2</v>
      </c>
      <c r="FH14" s="16">
        <v>3</v>
      </c>
      <c r="FI14" s="16">
        <v>2</v>
      </c>
      <c r="FJ14" s="16">
        <v>2</v>
      </c>
      <c r="FK14" s="16">
        <v>2</v>
      </c>
      <c r="FL14" s="16">
        <v>2</v>
      </c>
      <c r="FM14" s="16">
        <v>2</v>
      </c>
      <c r="FN14" s="16">
        <v>2</v>
      </c>
      <c r="FO14" s="16">
        <v>2</v>
      </c>
      <c r="FP14" s="16">
        <v>2</v>
      </c>
      <c r="FQ14" s="16">
        <v>2</v>
      </c>
      <c r="FR14" s="16">
        <v>2</v>
      </c>
      <c r="FS14" s="16">
        <v>2</v>
      </c>
      <c r="FT14" s="16">
        <v>3</v>
      </c>
      <c r="FU14" s="16">
        <v>2</v>
      </c>
      <c r="FV14" s="16">
        <v>4</v>
      </c>
      <c r="FW14" s="16">
        <v>4</v>
      </c>
      <c r="FX14" s="16">
        <v>4</v>
      </c>
      <c r="FY14" s="16">
        <v>4</v>
      </c>
      <c r="FZ14" s="16">
        <v>4</v>
      </c>
      <c r="GA14" s="16">
        <v>3</v>
      </c>
      <c r="GB14" s="16">
        <v>4</v>
      </c>
      <c r="GC14" s="16">
        <v>4</v>
      </c>
      <c r="GD14" s="16">
        <v>4</v>
      </c>
      <c r="GE14" s="16">
        <v>4</v>
      </c>
      <c r="GF14" s="16">
        <v>4</v>
      </c>
      <c r="GG14" s="16">
        <v>4</v>
      </c>
      <c r="GH14" s="16">
        <v>4</v>
      </c>
      <c r="GI14" s="16">
        <v>4</v>
      </c>
      <c r="GJ14" s="16">
        <v>4</v>
      </c>
      <c r="GK14" s="16">
        <v>4</v>
      </c>
      <c r="GL14" s="16">
        <v>4</v>
      </c>
      <c r="GM14" s="16">
        <v>4</v>
      </c>
      <c r="GN14" s="16">
        <v>4</v>
      </c>
      <c r="GO14" s="16">
        <v>4</v>
      </c>
      <c r="GP14" s="16">
        <v>4</v>
      </c>
      <c r="GQ14" s="16">
        <v>4</v>
      </c>
      <c r="GR14" s="16">
        <v>4</v>
      </c>
      <c r="GS14" s="16">
        <v>4</v>
      </c>
      <c r="GT14" s="16">
        <v>4</v>
      </c>
      <c r="GU14" s="16">
        <v>4</v>
      </c>
      <c r="GV14" s="16">
        <v>4</v>
      </c>
      <c r="GW14" s="16">
        <v>4</v>
      </c>
      <c r="GX14" s="16">
        <v>4</v>
      </c>
      <c r="GY14" s="16">
        <v>3</v>
      </c>
      <c r="GZ14" s="16">
        <v>4</v>
      </c>
      <c r="HA14" s="16">
        <v>4</v>
      </c>
      <c r="HB14" s="16">
        <v>4</v>
      </c>
      <c r="HC14" s="16">
        <v>3</v>
      </c>
      <c r="HD14" s="16">
        <v>3</v>
      </c>
      <c r="HE14" s="16">
        <v>3</v>
      </c>
    </row>
    <row r="15" spans="1:214" ht="12.75" x14ac:dyDescent="0.2">
      <c r="A15" s="17">
        <v>43956.37216731481</v>
      </c>
      <c r="B15" s="16" t="s">
        <v>460</v>
      </c>
      <c r="C15" s="16">
        <v>4</v>
      </c>
      <c r="D15" s="16">
        <v>4</v>
      </c>
      <c r="E15" s="16">
        <v>3</v>
      </c>
      <c r="F15" s="16">
        <v>4</v>
      </c>
      <c r="G15" s="16">
        <v>3</v>
      </c>
      <c r="H15" s="16">
        <v>3</v>
      </c>
      <c r="I15" s="16">
        <v>4</v>
      </c>
      <c r="J15" s="16">
        <v>4</v>
      </c>
      <c r="K15" s="16">
        <v>4</v>
      </c>
      <c r="L15" s="16">
        <v>3</v>
      </c>
      <c r="M15" s="16">
        <v>3</v>
      </c>
      <c r="N15" s="16">
        <v>3</v>
      </c>
      <c r="O15" s="16">
        <v>3</v>
      </c>
      <c r="P15" s="16">
        <v>4</v>
      </c>
      <c r="Q15" s="16">
        <v>3</v>
      </c>
      <c r="R15" s="16">
        <v>3</v>
      </c>
      <c r="S15" s="16">
        <v>2</v>
      </c>
      <c r="T15" s="16">
        <v>3</v>
      </c>
      <c r="U15" s="16">
        <v>3</v>
      </c>
      <c r="V15" s="16">
        <v>2</v>
      </c>
      <c r="W15" s="16">
        <v>4</v>
      </c>
      <c r="X15" s="16">
        <v>2</v>
      </c>
      <c r="Y15" s="16">
        <v>2</v>
      </c>
      <c r="Z15" s="16">
        <v>2</v>
      </c>
      <c r="AA15" s="16">
        <v>4</v>
      </c>
      <c r="AB15" s="16">
        <v>2</v>
      </c>
      <c r="AC15" s="16">
        <v>3</v>
      </c>
      <c r="AD15" s="16">
        <v>4</v>
      </c>
      <c r="AE15" s="16">
        <v>4</v>
      </c>
      <c r="AF15" s="16">
        <v>4</v>
      </c>
      <c r="AG15" s="16">
        <v>3</v>
      </c>
      <c r="AH15" s="16">
        <v>4</v>
      </c>
      <c r="AI15" s="16">
        <v>3</v>
      </c>
      <c r="AJ15" s="16">
        <v>3</v>
      </c>
      <c r="AK15" s="16">
        <v>4</v>
      </c>
      <c r="AL15" s="16">
        <v>3</v>
      </c>
      <c r="AM15" s="16">
        <v>3</v>
      </c>
      <c r="AO15" s="16">
        <v>4</v>
      </c>
      <c r="AP15" s="16">
        <v>3</v>
      </c>
      <c r="AQ15" s="16">
        <v>2</v>
      </c>
      <c r="AR15" s="16">
        <v>4</v>
      </c>
      <c r="AS15" s="16">
        <v>3</v>
      </c>
      <c r="AT15" s="16">
        <v>4</v>
      </c>
      <c r="AU15" s="16">
        <v>4</v>
      </c>
      <c r="AV15" s="16">
        <v>2</v>
      </c>
      <c r="AW15" s="16">
        <v>3</v>
      </c>
      <c r="AY15" s="16">
        <v>2</v>
      </c>
      <c r="AZ15" s="16">
        <v>4</v>
      </c>
      <c r="BA15" s="16">
        <v>4</v>
      </c>
      <c r="BB15" s="16">
        <v>3</v>
      </c>
      <c r="BC15" s="16">
        <v>3</v>
      </c>
      <c r="BD15" s="16">
        <v>3</v>
      </c>
      <c r="BE15" s="16">
        <v>4</v>
      </c>
      <c r="BF15" s="16">
        <v>2</v>
      </c>
      <c r="BG15" s="16">
        <v>2</v>
      </c>
      <c r="BH15" s="16">
        <v>4</v>
      </c>
      <c r="BI15" s="16">
        <v>3</v>
      </c>
      <c r="BJ15" s="16">
        <v>3</v>
      </c>
      <c r="BK15" s="16">
        <v>2</v>
      </c>
      <c r="BL15" s="16">
        <v>4</v>
      </c>
      <c r="BM15" s="16">
        <v>4</v>
      </c>
      <c r="BN15" s="16">
        <v>4</v>
      </c>
      <c r="BO15" s="16">
        <v>4</v>
      </c>
      <c r="BP15" s="16">
        <v>2</v>
      </c>
      <c r="BQ15" s="16">
        <v>3</v>
      </c>
      <c r="BR15" s="16">
        <v>4</v>
      </c>
      <c r="BS15" s="16">
        <v>3</v>
      </c>
      <c r="BT15" s="16">
        <v>3</v>
      </c>
      <c r="BU15" s="16">
        <v>3</v>
      </c>
      <c r="BV15" s="16">
        <v>3</v>
      </c>
      <c r="BW15" s="16">
        <v>3</v>
      </c>
      <c r="BX15" s="16">
        <v>2</v>
      </c>
      <c r="BY15" s="16">
        <v>3</v>
      </c>
      <c r="BZ15" s="16">
        <v>2</v>
      </c>
      <c r="CA15" s="16">
        <v>2</v>
      </c>
      <c r="CB15" s="16">
        <v>1</v>
      </c>
      <c r="CC15" s="16">
        <v>3</v>
      </c>
      <c r="CD15" s="16">
        <v>3</v>
      </c>
      <c r="CE15" s="16">
        <v>3</v>
      </c>
      <c r="CF15" s="16">
        <v>2</v>
      </c>
      <c r="CG15" s="16">
        <v>2</v>
      </c>
      <c r="CH15" s="16">
        <v>2</v>
      </c>
      <c r="CI15" s="16">
        <v>3</v>
      </c>
      <c r="CJ15" s="16">
        <v>4</v>
      </c>
      <c r="CK15" s="16">
        <v>2</v>
      </c>
      <c r="CL15" s="16">
        <v>3</v>
      </c>
      <c r="CM15" s="16">
        <v>2</v>
      </c>
      <c r="CN15" s="16">
        <v>3</v>
      </c>
      <c r="CO15" s="16">
        <v>3</v>
      </c>
      <c r="CP15" s="16">
        <v>2</v>
      </c>
      <c r="CR15" s="16">
        <v>2</v>
      </c>
      <c r="CS15" s="16">
        <v>2</v>
      </c>
      <c r="CT15" s="16">
        <v>2</v>
      </c>
      <c r="CU15" s="16">
        <v>3</v>
      </c>
      <c r="CV15" s="16">
        <v>2</v>
      </c>
      <c r="CW15" s="16">
        <v>3</v>
      </c>
      <c r="CX15" s="16">
        <v>2</v>
      </c>
      <c r="CY15" s="16">
        <v>3</v>
      </c>
      <c r="DA15" s="16">
        <v>2</v>
      </c>
      <c r="DB15" s="16">
        <v>3</v>
      </c>
      <c r="DC15" s="16">
        <v>2</v>
      </c>
      <c r="DD15" s="16">
        <v>2</v>
      </c>
      <c r="DE15" s="16">
        <v>2</v>
      </c>
      <c r="DF15" s="16">
        <v>3</v>
      </c>
      <c r="DG15" s="16">
        <v>2</v>
      </c>
      <c r="DH15" s="16">
        <v>2</v>
      </c>
      <c r="DI15" s="16">
        <v>2</v>
      </c>
      <c r="DJ15" s="16">
        <v>2</v>
      </c>
      <c r="DK15" s="16">
        <v>2</v>
      </c>
      <c r="DL15" s="16">
        <v>2</v>
      </c>
      <c r="DM15" s="16">
        <v>2</v>
      </c>
      <c r="DN15" s="16">
        <v>2</v>
      </c>
      <c r="DO15" s="16">
        <v>2</v>
      </c>
      <c r="DP15" s="16">
        <v>2</v>
      </c>
      <c r="DQ15" s="16">
        <v>3</v>
      </c>
      <c r="DR15" s="16">
        <v>4</v>
      </c>
      <c r="DS15" s="16">
        <v>4</v>
      </c>
      <c r="DT15" s="16">
        <v>4</v>
      </c>
      <c r="DU15" s="16">
        <v>4</v>
      </c>
      <c r="DV15" s="16">
        <v>4</v>
      </c>
      <c r="DW15" s="16">
        <v>3</v>
      </c>
      <c r="DX15" s="16">
        <v>4</v>
      </c>
      <c r="DY15" s="16">
        <v>4</v>
      </c>
      <c r="DZ15" s="16">
        <v>3</v>
      </c>
      <c r="EA15" s="16">
        <v>2</v>
      </c>
      <c r="EB15" s="16">
        <v>4</v>
      </c>
      <c r="EC15" s="16">
        <v>2</v>
      </c>
      <c r="ED15" s="16">
        <v>4</v>
      </c>
      <c r="EE15" s="16">
        <v>4</v>
      </c>
      <c r="EF15" s="16">
        <v>4</v>
      </c>
      <c r="EG15" s="16">
        <v>3</v>
      </c>
      <c r="EH15" s="16">
        <v>3</v>
      </c>
      <c r="EI15" s="16">
        <v>4</v>
      </c>
      <c r="EJ15" s="16">
        <v>3</v>
      </c>
      <c r="EK15" s="16">
        <v>3</v>
      </c>
      <c r="EL15" s="16">
        <v>3</v>
      </c>
      <c r="EM15" s="16">
        <v>3</v>
      </c>
      <c r="EN15" s="16">
        <v>3</v>
      </c>
      <c r="EO15" s="16">
        <v>3</v>
      </c>
      <c r="EP15" s="16">
        <v>3</v>
      </c>
      <c r="EQ15" s="16">
        <v>3</v>
      </c>
      <c r="ER15" s="16">
        <v>3</v>
      </c>
      <c r="ES15" s="16">
        <v>3</v>
      </c>
      <c r="ET15" s="16">
        <v>3</v>
      </c>
      <c r="EU15" s="16">
        <v>3</v>
      </c>
      <c r="EV15" s="16">
        <v>3</v>
      </c>
      <c r="EW15" s="16">
        <v>2</v>
      </c>
      <c r="EY15" s="16">
        <v>2</v>
      </c>
      <c r="EZ15" s="16">
        <v>2</v>
      </c>
      <c r="FA15" s="16">
        <v>3</v>
      </c>
      <c r="FB15" s="16">
        <v>3</v>
      </c>
      <c r="FC15" s="16">
        <v>3</v>
      </c>
      <c r="FD15" s="16">
        <v>3</v>
      </c>
      <c r="FE15" s="16">
        <v>3</v>
      </c>
      <c r="FF15" s="16">
        <v>3</v>
      </c>
      <c r="FH15" s="16">
        <v>3</v>
      </c>
      <c r="FI15" s="16">
        <v>3</v>
      </c>
      <c r="FJ15" s="16">
        <v>3</v>
      </c>
      <c r="FK15" s="16">
        <v>3</v>
      </c>
      <c r="FL15" s="16">
        <v>3</v>
      </c>
      <c r="FM15" s="16">
        <v>3</v>
      </c>
      <c r="FN15" s="16">
        <v>2</v>
      </c>
      <c r="FO15" s="16">
        <v>2</v>
      </c>
      <c r="FP15" s="16">
        <v>2</v>
      </c>
      <c r="FQ15" s="16">
        <v>3</v>
      </c>
      <c r="FR15" s="16">
        <v>3</v>
      </c>
      <c r="FT15" s="16">
        <v>3</v>
      </c>
      <c r="FU15" s="16">
        <v>2</v>
      </c>
      <c r="FV15" s="16">
        <v>4</v>
      </c>
      <c r="FW15" s="16">
        <v>4</v>
      </c>
      <c r="FX15" s="16">
        <v>4</v>
      </c>
      <c r="FY15" s="16">
        <v>4</v>
      </c>
      <c r="FZ15" s="16">
        <v>3</v>
      </c>
      <c r="GA15" s="16">
        <v>2</v>
      </c>
      <c r="GB15" s="16">
        <v>3</v>
      </c>
      <c r="GC15" s="16">
        <v>4</v>
      </c>
      <c r="GD15" s="16">
        <v>4</v>
      </c>
      <c r="GE15" s="16">
        <v>4</v>
      </c>
      <c r="GF15" s="16">
        <v>3</v>
      </c>
      <c r="GG15" s="16">
        <v>4</v>
      </c>
      <c r="GH15" s="16">
        <v>3</v>
      </c>
      <c r="GI15" s="16">
        <v>3</v>
      </c>
      <c r="GJ15" s="16">
        <v>3</v>
      </c>
      <c r="GK15" s="16">
        <v>4</v>
      </c>
      <c r="GL15" s="16">
        <v>3</v>
      </c>
      <c r="GM15" s="16">
        <v>4</v>
      </c>
      <c r="GN15" s="16">
        <v>4</v>
      </c>
      <c r="GO15" s="16">
        <v>4</v>
      </c>
      <c r="GP15" s="16">
        <v>4</v>
      </c>
      <c r="GQ15" s="16">
        <v>4</v>
      </c>
      <c r="GR15" s="16">
        <v>4</v>
      </c>
      <c r="GS15" s="16">
        <v>4</v>
      </c>
      <c r="GT15" s="16">
        <v>4</v>
      </c>
      <c r="GU15" s="16">
        <v>4</v>
      </c>
      <c r="GV15" s="16">
        <v>3</v>
      </c>
      <c r="GW15" s="16">
        <v>3</v>
      </c>
      <c r="GX15" s="16">
        <v>3</v>
      </c>
      <c r="GY15" s="16">
        <v>2</v>
      </c>
      <c r="GZ15" s="16">
        <v>4</v>
      </c>
      <c r="HA15" s="16">
        <v>4</v>
      </c>
      <c r="HB15" s="16">
        <v>4</v>
      </c>
      <c r="HC15" s="16">
        <v>2</v>
      </c>
      <c r="HD15" s="16">
        <v>3</v>
      </c>
      <c r="HE15" s="16">
        <v>4</v>
      </c>
      <c r="HF15" s="16" t="s">
        <v>466</v>
      </c>
    </row>
    <row r="16" spans="1:214" ht="12.75" x14ac:dyDescent="0.2">
      <c r="A16" s="17">
        <v>43956.373173518514</v>
      </c>
      <c r="B16" s="16" t="s">
        <v>468</v>
      </c>
      <c r="C16" s="16">
        <v>3</v>
      </c>
      <c r="D16" s="16">
        <v>4</v>
      </c>
      <c r="E16" s="16">
        <v>3</v>
      </c>
      <c r="F16" s="16">
        <v>3</v>
      </c>
      <c r="G16" s="16">
        <v>3</v>
      </c>
      <c r="H16" s="16">
        <v>3</v>
      </c>
      <c r="I16" s="16">
        <v>3</v>
      </c>
      <c r="J16" s="16">
        <v>3</v>
      </c>
      <c r="K16" s="16">
        <v>3</v>
      </c>
      <c r="L16" s="16">
        <v>3</v>
      </c>
      <c r="M16" s="16">
        <v>3</v>
      </c>
      <c r="N16" s="16">
        <v>3</v>
      </c>
      <c r="O16" s="16">
        <v>3</v>
      </c>
      <c r="P16" s="16">
        <v>3</v>
      </c>
      <c r="Q16" s="16">
        <v>3</v>
      </c>
      <c r="R16" s="16">
        <v>3</v>
      </c>
      <c r="S16" s="16">
        <v>3</v>
      </c>
      <c r="T16" s="16">
        <v>3</v>
      </c>
      <c r="U16" s="16">
        <v>3</v>
      </c>
      <c r="V16" s="16">
        <v>3</v>
      </c>
      <c r="W16" s="16">
        <v>3</v>
      </c>
      <c r="X16" s="16">
        <v>3</v>
      </c>
      <c r="Y16" s="16">
        <v>3</v>
      </c>
      <c r="Z16" s="16">
        <v>3</v>
      </c>
      <c r="AA16" s="16">
        <v>3</v>
      </c>
      <c r="AB16" s="16">
        <v>3</v>
      </c>
      <c r="AC16" s="16">
        <v>3</v>
      </c>
      <c r="AD16" s="16">
        <v>3</v>
      </c>
      <c r="AE16" s="16">
        <v>3</v>
      </c>
      <c r="AF16" s="16">
        <v>3</v>
      </c>
      <c r="AG16" s="16">
        <v>3</v>
      </c>
      <c r="AH16" s="16">
        <v>3</v>
      </c>
      <c r="AI16" s="16">
        <v>3</v>
      </c>
      <c r="AJ16" s="16">
        <v>3</v>
      </c>
      <c r="AK16" s="16">
        <v>3</v>
      </c>
      <c r="AL16" s="16">
        <v>3</v>
      </c>
      <c r="AM16" s="16">
        <v>3</v>
      </c>
      <c r="AN16" s="16">
        <v>3</v>
      </c>
      <c r="AO16" s="16">
        <v>3</v>
      </c>
      <c r="AP16" s="16">
        <v>3</v>
      </c>
      <c r="AQ16" s="16">
        <v>3</v>
      </c>
      <c r="AR16" s="16">
        <v>3</v>
      </c>
      <c r="AS16" s="16">
        <v>3</v>
      </c>
      <c r="AT16" s="16">
        <v>3</v>
      </c>
      <c r="AU16" s="16">
        <v>3</v>
      </c>
      <c r="AV16" s="16">
        <v>3</v>
      </c>
      <c r="AW16" s="16">
        <v>3</v>
      </c>
      <c r="AX16" s="16">
        <v>3</v>
      </c>
      <c r="AY16" s="16">
        <v>3</v>
      </c>
      <c r="AZ16" s="16">
        <v>3</v>
      </c>
      <c r="BA16" s="16">
        <v>3</v>
      </c>
      <c r="BB16" s="16">
        <v>3</v>
      </c>
      <c r="BC16" s="16">
        <v>3</v>
      </c>
      <c r="BD16" s="16">
        <v>3</v>
      </c>
      <c r="BE16" s="16">
        <v>3</v>
      </c>
      <c r="BF16" s="16">
        <v>3</v>
      </c>
      <c r="BG16" s="16">
        <v>3</v>
      </c>
      <c r="BH16" s="16">
        <v>3</v>
      </c>
      <c r="BI16" s="16">
        <v>3</v>
      </c>
      <c r="BJ16" s="16">
        <v>3</v>
      </c>
      <c r="BK16" s="16">
        <v>3</v>
      </c>
      <c r="BL16" s="16">
        <v>2</v>
      </c>
      <c r="BM16" s="16">
        <v>3</v>
      </c>
      <c r="BN16" s="16">
        <v>3</v>
      </c>
      <c r="BO16" s="16">
        <v>3</v>
      </c>
      <c r="BP16" s="16">
        <v>3</v>
      </c>
      <c r="BQ16" s="16">
        <v>3</v>
      </c>
      <c r="BR16" s="16">
        <v>3</v>
      </c>
      <c r="BS16" s="16">
        <v>3</v>
      </c>
      <c r="BT16" s="16">
        <v>3</v>
      </c>
      <c r="BU16" s="16">
        <v>3</v>
      </c>
      <c r="BV16" s="16">
        <v>3</v>
      </c>
      <c r="BW16" s="16">
        <v>3</v>
      </c>
      <c r="BX16" s="16">
        <v>3</v>
      </c>
      <c r="BY16" s="16">
        <v>3</v>
      </c>
      <c r="BZ16" s="16">
        <v>3</v>
      </c>
      <c r="CA16" s="16">
        <v>3</v>
      </c>
      <c r="CB16" s="16">
        <v>3</v>
      </c>
      <c r="CC16" s="16">
        <v>3</v>
      </c>
      <c r="CD16" s="16">
        <v>3</v>
      </c>
      <c r="CE16" s="16">
        <v>3</v>
      </c>
      <c r="CF16" s="16">
        <v>3</v>
      </c>
      <c r="CG16" s="16">
        <v>3</v>
      </c>
      <c r="CH16" s="16">
        <v>3</v>
      </c>
      <c r="CI16" s="16">
        <v>3</v>
      </c>
      <c r="CJ16" s="16">
        <v>3</v>
      </c>
      <c r="CK16" s="16">
        <v>3</v>
      </c>
      <c r="CL16" s="16">
        <v>3</v>
      </c>
      <c r="CM16" s="16">
        <v>3</v>
      </c>
      <c r="CN16" s="16">
        <v>3</v>
      </c>
      <c r="CO16" s="16">
        <v>3</v>
      </c>
      <c r="CP16" s="16">
        <v>3</v>
      </c>
      <c r="CQ16" s="16">
        <v>3</v>
      </c>
      <c r="CR16" s="16">
        <v>3</v>
      </c>
      <c r="CS16" s="16">
        <v>3</v>
      </c>
      <c r="CT16" s="16">
        <v>3</v>
      </c>
      <c r="CU16" s="16">
        <v>3</v>
      </c>
      <c r="CV16" s="16">
        <v>3</v>
      </c>
      <c r="CW16" s="16">
        <v>3</v>
      </c>
      <c r="CX16" s="16">
        <v>3</v>
      </c>
      <c r="CY16" s="16">
        <v>3</v>
      </c>
      <c r="CZ16" s="16">
        <v>3</v>
      </c>
      <c r="DA16" s="16">
        <v>3</v>
      </c>
      <c r="DB16" s="16">
        <v>3</v>
      </c>
      <c r="DC16" s="16">
        <v>3</v>
      </c>
      <c r="DD16" s="16">
        <v>3</v>
      </c>
      <c r="DE16" s="16">
        <v>3</v>
      </c>
      <c r="DF16" s="16">
        <v>3</v>
      </c>
      <c r="DG16" s="16">
        <v>3</v>
      </c>
      <c r="DH16" s="16">
        <v>3</v>
      </c>
      <c r="DI16" s="16">
        <v>3</v>
      </c>
      <c r="DJ16" s="16">
        <v>3</v>
      </c>
      <c r="DK16" s="16">
        <v>3</v>
      </c>
      <c r="DL16" s="16">
        <v>3</v>
      </c>
      <c r="DM16" s="16">
        <v>3</v>
      </c>
      <c r="DN16" s="16">
        <v>3</v>
      </c>
      <c r="DO16" s="16">
        <v>3</v>
      </c>
      <c r="DP16" s="16">
        <v>3</v>
      </c>
      <c r="DQ16" s="16">
        <v>3</v>
      </c>
      <c r="DR16" s="16">
        <v>3</v>
      </c>
      <c r="DS16" s="16">
        <v>3</v>
      </c>
      <c r="DT16" s="16">
        <v>3</v>
      </c>
      <c r="DU16" s="16">
        <v>3</v>
      </c>
      <c r="DV16" s="16">
        <v>3</v>
      </c>
      <c r="DW16" s="16">
        <v>3</v>
      </c>
      <c r="DX16" s="16">
        <v>3</v>
      </c>
      <c r="DY16" s="16">
        <v>3</v>
      </c>
      <c r="DZ16" s="16">
        <v>3</v>
      </c>
      <c r="EA16" s="16">
        <v>3</v>
      </c>
      <c r="EB16" s="16">
        <v>3</v>
      </c>
      <c r="EC16" s="16">
        <v>3</v>
      </c>
      <c r="ED16" s="16">
        <v>3</v>
      </c>
      <c r="EE16" s="16">
        <v>3</v>
      </c>
      <c r="EF16" s="16">
        <v>3</v>
      </c>
      <c r="EG16" s="16">
        <v>3</v>
      </c>
      <c r="EH16" s="16">
        <v>3</v>
      </c>
      <c r="EI16" s="16">
        <v>3</v>
      </c>
      <c r="EJ16" s="16">
        <v>3</v>
      </c>
      <c r="EK16" s="16">
        <v>3</v>
      </c>
      <c r="EL16" s="16">
        <v>3</v>
      </c>
      <c r="EM16" s="16">
        <v>3</v>
      </c>
      <c r="EN16" s="16">
        <v>3</v>
      </c>
      <c r="EO16" s="16">
        <v>3</v>
      </c>
      <c r="EP16" s="16">
        <v>3</v>
      </c>
      <c r="EQ16" s="16">
        <v>3</v>
      </c>
      <c r="ER16" s="16">
        <v>3</v>
      </c>
      <c r="ES16" s="16">
        <v>3</v>
      </c>
      <c r="ET16" s="16">
        <v>3</v>
      </c>
      <c r="EU16" s="16">
        <v>3</v>
      </c>
      <c r="EV16" s="16">
        <v>3</v>
      </c>
      <c r="EW16" s="16">
        <v>3</v>
      </c>
      <c r="EX16" s="16">
        <v>3</v>
      </c>
      <c r="EY16" s="16">
        <v>3</v>
      </c>
      <c r="EZ16" s="16">
        <v>3</v>
      </c>
      <c r="FA16" s="16">
        <v>3</v>
      </c>
      <c r="FB16" s="16">
        <v>3</v>
      </c>
      <c r="FC16" s="16">
        <v>3</v>
      </c>
      <c r="FD16" s="16">
        <v>3</v>
      </c>
      <c r="FE16" s="16">
        <v>3</v>
      </c>
      <c r="FF16" s="16">
        <v>3</v>
      </c>
      <c r="FG16" s="16">
        <v>3</v>
      </c>
      <c r="FH16" s="16">
        <v>3</v>
      </c>
      <c r="FI16" s="16">
        <v>3</v>
      </c>
      <c r="FJ16" s="16">
        <v>3</v>
      </c>
      <c r="FK16" s="16">
        <v>3</v>
      </c>
      <c r="FL16" s="16">
        <v>3</v>
      </c>
      <c r="FM16" s="16">
        <v>3</v>
      </c>
      <c r="FN16" s="16">
        <v>3</v>
      </c>
      <c r="FO16" s="16">
        <v>3</v>
      </c>
      <c r="FP16" s="16">
        <v>3</v>
      </c>
      <c r="FQ16" s="16">
        <v>3</v>
      </c>
      <c r="FR16" s="16">
        <v>3</v>
      </c>
      <c r="FS16" s="16">
        <v>3</v>
      </c>
      <c r="FT16" s="16">
        <v>3</v>
      </c>
      <c r="FU16" s="16">
        <v>3</v>
      </c>
      <c r="FV16" s="16">
        <v>3</v>
      </c>
      <c r="FW16" s="16">
        <v>3</v>
      </c>
      <c r="FX16" s="16">
        <v>3</v>
      </c>
      <c r="FY16" s="16">
        <v>3</v>
      </c>
      <c r="FZ16" s="16">
        <v>3</v>
      </c>
      <c r="GA16" s="16">
        <v>3</v>
      </c>
      <c r="GB16" s="16">
        <v>3</v>
      </c>
      <c r="GC16" s="16">
        <v>3</v>
      </c>
      <c r="GD16" s="16">
        <v>3</v>
      </c>
      <c r="GE16" s="16">
        <v>3</v>
      </c>
      <c r="GF16" s="16">
        <v>3</v>
      </c>
      <c r="GG16" s="16">
        <v>3</v>
      </c>
      <c r="GH16" s="16">
        <v>3</v>
      </c>
      <c r="GI16" s="16">
        <v>3</v>
      </c>
      <c r="GJ16" s="16">
        <v>3</v>
      </c>
      <c r="GK16" s="16">
        <v>3</v>
      </c>
      <c r="GL16" s="16">
        <v>3</v>
      </c>
      <c r="GM16" s="16">
        <v>3</v>
      </c>
      <c r="GN16" s="16">
        <v>3</v>
      </c>
      <c r="GO16" s="16">
        <v>3</v>
      </c>
      <c r="GP16" s="16">
        <v>3</v>
      </c>
      <c r="GQ16" s="16">
        <v>3</v>
      </c>
      <c r="GR16" s="16">
        <v>3</v>
      </c>
      <c r="GS16" s="16">
        <v>3</v>
      </c>
      <c r="GT16" s="16">
        <v>3</v>
      </c>
      <c r="GU16" s="16">
        <v>3</v>
      </c>
      <c r="GV16" s="16">
        <v>3</v>
      </c>
      <c r="GW16" s="16">
        <v>3</v>
      </c>
      <c r="GX16" s="16">
        <v>3</v>
      </c>
      <c r="GY16" s="16">
        <v>3</v>
      </c>
      <c r="GZ16" s="16">
        <v>3</v>
      </c>
      <c r="HA16" s="16">
        <v>3</v>
      </c>
      <c r="HB16" s="16">
        <v>3</v>
      </c>
      <c r="HC16" s="16">
        <v>3</v>
      </c>
      <c r="HD16" s="16">
        <v>3</v>
      </c>
      <c r="HE16" s="16">
        <v>3</v>
      </c>
      <c r="HF16" s="16" t="s">
        <v>473</v>
      </c>
    </row>
    <row r="17" spans="1:214" ht="12.75" x14ac:dyDescent="0.2">
      <c r="A17" s="17">
        <v>43956.37948826389</v>
      </c>
      <c r="B17" s="16" t="s">
        <v>474</v>
      </c>
      <c r="C17" s="16">
        <v>3</v>
      </c>
      <c r="D17" s="16">
        <v>3</v>
      </c>
      <c r="E17" s="16">
        <v>3</v>
      </c>
      <c r="F17" s="16">
        <v>2</v>
      </c>
      <c r="G17" s="16">
        <v>4</v>
      </c>
      <c r="H17" s="16">
        <v>3</v>
      </c>
      <c r="I17" s="16">
        <v>2</v>
      </c>
      <c r="J17" s="16">
        <v>3</v>
      </c>
      <c r="K17" s="16">
        <v>3</v>
      </c>
      <c r="L17" s="16">
        <v>3</v>
      </c>
      <c r="M17" s="16">
        <v>2</v>
      </c>
      <c r="N17" s="16">
        <v>3</v>
      </c>
      <c r="O17" s="16">
        <v>3</v>
      </c>
      <c r="P17" s="16">
        <v>3</v>
      </c>
      <c r="Q17" s="16">
        <v>3</v>
      </c>
      <c r="R17" s="16">
        <v>2</v>
      </c>
      <c r="S17" s="16">
        <v>1</v>
      </c>
      <c r="T17" s="16">
        <v>3</v>
      </c>
      <c r="U17" s="16">
        <v>3</v>
      </c>
      <c r="V17" s="16">
        <v>2</v>
      </c>
      <c r="W17" s="16">
        <v>2</v>
      </c>
      <c r="X17" s="16">
        <v>3</v>
      </c>
      <c r="Y17" s="16">
        <v>2</v>
      </c>
      <c r="Z17" s="16">
        <v>2</v>
      </c>
      <c r="AA17" s="16">
        <v>3</v>
      </c>
      <c r="AB17" s="16">
        <v>3</v>
      </c>
      <c r="AC17" s="16">
        <v>3</v>
      </c>
      <c r="AD17" s="16">
        <v>3</v>
      </c>
      <c r="AE17" s="16">
        <v>3</v>
      </c>
      <c r="AF17" s="16">
        <v>3</v>
      </c>
      <c r="AG17" s="16">
        <v>2</v>
      </c>
      <c r="AH17" s="16">
        <v>3</v>
      </c>
      <c r="AI17" s="16">
        <v>3</v>
      </c>
      <c r="AJ17" s="16">
        <v>3</v>
      </c>
      <c r="AK17" s="16">
        <v>3</v>
      </c>
      <c r="AL17" s="16">
        <v>2</v>
      </c>
      <c r="AM17" s="16">
        <v>2</v>
      </c>
      <c r="AN17" s="16">
        <v>3</v>
      </c>
      <c r="AO17" s="16">
        <v>3</v>
      </c>
      <c r="AP17" s="16">
        <v>2</v>
      </c>
      <c r="AQ17" s="16">
        <v>2</v>
      </c>
      <c r="AR17" s="16">
        <v>3</v>
      </c>
      <c r="AS17" s="16">
        <v>2</v>
      </c>
      <c r="AT17" s="16">
        <v>3</v>
      </c>
      <c r="AU17" s="16">
        <v>3</v>
      </c>
      <c r="AV17" s="16">
        <v>3</v>
      </c>
      <c r="AW17" s="16">
        <v>3</v>
      </c>
      <c r="AX17" s="16">
        <v>3</v>
      </c>
      <c r="AY17" s="16">
        <v>3</v>
      </c>
      <c r="AZ17" s="16">
        <v>3</v>
      </c>
      <c r="BA17" s="16">
        <v>3</v>
      </c>
      <c r="BB17" s="16">
        <v>3</v>
      </c>
      <c r="BC17" s="16">
        <v>3</v>
      </c>
      <c r="BD17" s="16">
        <v>2</v>
      </c>
      <c r="BE17" s="16">
        <v>3</v>
      </c>
      <c r="BF17" s="16">
        <v>2</v>
      </c>
      <c r="BG17" s="16">
        <v>2</v>
      </c>
      <c r="BH17" s="16">
        <v>3</v>
      </c>
      <c r="BI17" s="16">
        <v>3</v>
      </c>
      <c r="BJ17" s="16">
        <v>3</v>
      </c>
      <c r="BK17" s="16">
        <v>3</v>
      </c>
      <c r="BL17" s="16">
        <v>3</v>
      </c>
      <c r="BM17" s="16">
        <v>4</v>
      </c>
      <c r="BN17" s="16">
        <v>3</v>
      </c>
      <c r="BO17" s="16">
        <v>3</v>
      </c>
      <c r="BP17" s="16">
        <v>2</v>
      </c>
      <c r="BQ17" s="16">
        <v>3</v>
      </c>
      <c r="BR17" s="16">
        <v>3</v>
      </c>
      <c r="BS17" s="16">
        <v>3</v>
      </c>
      <c r="BT17" s="16">
        <v>4</v>
      </c>
      <c r="BU17" s="16">
        <v>4</v>
      </c>
      <c r="BV17" s="16">
        <v>2</v>
      </c>
      <c r="BW17" s="16">
        <v>3</v>
      </c>
      <c r="BX17" s="16">
        <v>2</v>
      </c>
      <c r="BY17" s="16">
        <v>4</v>
      </c>
      <c r="BZ17" s="16">
        <v>4</v>
      </c>
      <c r="CA17" s="16">
        <v>4</v>
      </c>
      <c r="CB17" s="16">
        <v>3</v>
      </c>
      <c r="CC17" s="16">
        <v>2</v>
      </c>
      <c r="CD17" s="16">
        <v>4</v>
      </c>
      <c r="CE17" s="16">
        <v>4</v>
      </c>
      <c r="CF17" s="16">
        <v>2</v>
      </c>
      <c r="CG17" s="16">
        <v>1</v>
      </c>
      <c r="CH17" s="16">
        <v>2</v>
      </c>
      <c r="CI17" s="16">
        <v>3</v>
      </c>
      <c r="CJ17" s="16">
        <v>2</v>
      </c>
      <c r="CK17" s="16">
        <v>2</v>
      </c>
      <c r="CL17" s="16">
        <v>3</v>
      </c>
      <c r="CM17" s="16">
        <v>3</v>
      </c>
      <c r="CN17" s="16">
        <v>2</v>
      </c>
      <c r="CO17" s="16">
        <v>4</v>
      </c>
      <c r="CP17" s="16">
        <v>4</v>
      </c>
      <c r="CQ17" s="16">
        <v>4</v>
      </c>
      <c r="CR17" s="16">
        <v>3</v>
      </c>
      <c r="CS17" s="16">
        <v>2</v>
      </c>
      <c r="CT17" s="16">
        <v>3</v>
      </c>
      <c r="CU17" s="16">
        <v>2</v>
      </c>
      <c r="CV17" s="16">
        <v>3</v>
      </c>
      <c r="CW17" s="16">
        <v>4</v>
      </c>
      <c r="CX17" s="16">
        <v>4</v>
      </c>
      <c r="CY17" s="16">
        <v>4</v>
      </c>
      <c r="CZ17" s="16">
        <v>4</v>
      </c>
      <c r="DA17" s="16">
        <v>4</v>
      </c>
      <c r="DB17" s="16">
        <v>4</v>
      </c>
      <c r="DC17" s="16">
        <v>4</v>
      </c>
      <c r="DD17" s="16">
        <v>4</v>
      </c>
      <c r="DE17" s="16">
        <v>4</v>
      </c>
      <c r="DF17" s="16">
        <v>4</v>
      </c>
      <c r="DG17" s="16">
        <v>4</v>
      </c>
      <c r="DH17" s="16">
        <v>4</v>
      </c>
      <c r="DI17" s="16">
        <v>3</v>
      </c>
      <c r="DJ17" s="16">
        <v>3</v>
      </c>
      <c r="DK17" s="16">
        <v>3</v>
      </c>
      <c r="DL17" s="16">
        <v>3</v>
      </c>
      <c r="DM17" s="16">
        <v>3</v>
      </c>
      <c r="DO17" s="16">
        <v>3</v>
      </c>
      <c r="DP17" s="16">
        <v>4</v>
      </c>
      <c r="DQ17" s="16">
        <v>4</v>
      </c>
      <c r="DR17" s="16">
        <v>3</v>
      </c>
      <c r="DS17" s="16">
        <v>2</v>
      </c>
      <c r="DT17" s="16">
        <v>3</v>
      </c>
      <c r="DU17" s="16">
        <v>3</v>
      </c>
      <c r="DV17" s="16">
        <v>3</v>
      </c>
      <c r="DW17" s="16">
        <v>3</v>
      </c>
      <c r="DX17" s="16">
        <v>3</v>
      </c>
      <c r="DY17" s="16">
        <v>3</v>
      </c>
      <c r="DZ17" s="16">
        <v>3</v>
      </c>
      <c r="EA17" s="16">
        <v>4</v>
      </c>
      <c r="EB17" s="16">
        <v>3</v>
      </c>
      <c r="EC17" s="16">
        <v>2</v>
      </c>
      <c r="ED17" s="16">
        <v>3</v>
      </c>
      <c r="EE17" s="16">
        <v>3</v>
      </c>
      <c r="EF17" s="16">
        <v>3</v>
      </c>
      <c r="EG17" s="16">
        <v>4</v>
      </c>
      <c r="EH17" s="16">
        <v>3</v>
      </c>
      <c r="EI17" s="16">
        <v>3</v>
      </c>
      <c r="EJ17" s="16">
        <v>4</v>
      </c>
      <c r="EK17" s="16">
        <v>3</v>
      </c>
      <c r="EL17" s="16">
        <v>3</v>
      </c>
      <c r="EM17" s="16">
        <v>3</v>
      </c>
      <c r="EN17" s="16">
        <v>3</v>
      </c>
      <c r="EO17" s="16">
        <v>3</v>
      </c>
      <c r="EP17" s="16">
        <v>3</v>
      </c>
      <c r="EQ17" s="16">
        <v>3</v>
      </c>
      <c r="ER17" s="16">
        <v>3</v>
      </c>
      <c r="ES17" s="16">
        <v>3</v>
      </c>
      <c r="ET17" s="16">
        <v>3</v>
      </c>
      <c r="EU17" s="16">
        <v>3</v>
      </c>
      <c r="EV17" s="16">
        <v>2</v>
      </c>
      <c r="EW17" s="16">
        <v>2</v>
      </c>
      <c r="EX17" s="16">
        <v>3</v>
      </c>
      <c r="EY17" s="16">
        <v>3</v>
      </c>
      <c r="EZ17" s="16">
        <v>2</v>
      </c>
      <c r="FA17" s="16">
        <v>2</v>
      </c>
      <c r="FB17" s="16">
        <v>4</v>
      </c>
      <c r="FC17" s="16">
        <v>4</v>
      </c>
      <c r="FD17" s="16">
        <v>4</v>
      </c>
      <c r="FE17" s="16">
        <v>4</v>
      </c>
      <c r="FF17" s="16">
        <v>4</v>
      </c>
      <c r="FG17" s="16">
        <v>3</v>
      </c>
      <c r="FH17" s="16">
        <v>3</v>
      </c>
      <c r="FI17" s="16">
        <v>4</v>
      </c>
      <c r="FJ17" s="16">
        <v>4</v>
      </c>
      <c r="FK17" s="16">
        <v>4</v>
      </c>
      <c r="FL17" s="16">
        <v>3</v>
      </c>
      <c r="FM17" s="16">
        <v>3</v>
      </c>
      <c r="FN17" s="16">
        <v>4</v>
      </c>
      <c r="FO17" s="16">
        <v>4</v>
      </c>
      <c r="FP17" s="16">
        <v>4</v>
      </c>
      <c r="FQ17" s="16">
        <v>4</v>
      </c>
      <c r="FR17" s="16">
        <v>3</v>
      </c>
      <c r="FS17" s="16">
        <v>3</v>
      </c>
      <c r="FT17" s="16">
        <v>4</v>
      </c>
      <c r="FU17" s="16">
        <v>3</v>
      </c>
      <c r="FV17" s="16">
        <v>3</v>
      </c>
      <c r="FW17" s="16">
        <v>3</v>
      </c>
      <c r="FX17" s="16">
        <v>3</v>
      </c>
      <c r="FY17" s="16">
        <v>3</v>
      </c>
      <c r="FZ17" s="16">
        <v>3</v>
      </c>
      <c r="GA17" s="16">
        <v>2</v>
      </c>
      <c r="GB17" s="16">
        <v>2</v>
      </c>
      <c r="GC17" s="16">
        <v>3</v>
      </c>
      <c r="GD17" s="16">
        <v>2</v>
      </c>
      <c r="GE17" s="16">
        <v>2</v>
      </c>
      <c r="GF17" s="16">
        <v>3</v>
      </c>
      <c r="GG17" s="16">
        <v>4</v>
      </c>
      <c r="GH17" s="16">
        <v>4</v>
      </c>
      <c r="GI17" s="16">
        <v>3</v>
      </c>
      <c r="GJ17" s="16">
        <v>3</v>
      </c>
      <c r="GK17" s="16">
        <v>4</v>
      </c>
      <c r="GL17" s="16">
        <v>4</v>
      </c>
      <c r="GM17" s="16">
        <v>3</v>
      </c>
      <c r="GN17" s="16">
        <v>4</v>
      </c>
      <c r="GO17" s="16">
        <v>4</v>
      </c>
      <c r="GP17" s="16">
        <v>3</v>
      </c>
      <c r="GQ17" s="16">
        <v>3</v>
      </c>
      <c r="GR17" s="16">
        <v>3</v>
      </c>
      <c r="GS17" s="16">
        <v>3</v>
      </c>
      <c r="GT17" s="16">
        <v>4</v>
      </c>
      <c r="GU17" s="16">
        <v>4</v>
      </c>
      <c r="GV17" s="16">
        <v>2</v>
      </c>
      <c r="GW17" s="16">
        <v>4</v>
      </c>
      <c r="GX17" s="16">
        <v>3</v>
      </c>
      <c r="GY17" s="16">
        <v>3</v>
      </c>
      <c r="GZ17" s="16">
        <v>3</v>
      </c>
      <c r="HA17" s="16">
        <v>3</v>
      </c>
      <c r="HB17" s="16">
        <v>3</v>
      </c>
      <c r="HC17" s="16">
        <v>3</v>
      </c>
      <c r="HD17" s="16">
        <v>3</v>
      </c>
      <c r="HE17" s="16">
        <v>3</v>
      </c>
      <c r="HF17" s="16" t="s">
        <v>478</v>
      </c>
    </row>
    <row r="18" spans="1:214" ht="12.75" x14ac:dyDescent="0.2">
      <c r="A18" s="17">
        <v>43956.386155335647</v>
      </c>
      <c r="B18" s="16" t="s">
        <v>479</v>
      </c>
      <c r="C18" s="16">
        <v>4</v>
      </c>
      <c r="D18" s="16">
        <v>4</v>
      </c>
      <c r="E18" s="16">
        <v>4</v>
      </c>
      <c r="F18" s="16">
        <v>4</v>
      </c>
      <c r="G18" s="16">
        <v>3</v>
      </c>
      <c r="H18" s="16">
        <v>4</v>
      </c>
      <c r="I18" s="16">
        <v>4</v>
      </c>
      <c r="J18" s="16">
        <v>3</v>
      </c>
      <c r="K18" s="16">
        <v>3</v>
      </c>
      <c r="L18" s="16">
        <v>4</v>
      </c>
      <c r="M18" s="16">
        <v>4</v>
      </c>
      <c r="N18" s="16">
        <v>3</v>
      </c>
      <c r="O18" s="16">
        <v>3</v>
      </c>
      <c r="P18" s="16">
        <v>3</v>
      </c>
      <c r="Q18" s="16">
        <v>4</v>
      </c>
      <c r="R18" s="16">
        <v>4</v>
      </c>
      <c r="S18" s="16">
        <v>4</v>
      </c>
      <c r="T18" s="16">
        <v>3</v>
      </c>
      <c r="U18" s="16">
        <v>3</v>
      </c>
      <c r="V18" s="16">
        <v>3</v>
      </c>
      <c r="W18" s="16">
        <v>3</v>
      </c>
      <c r="X18" s="16">
        <v>4</v>
      </c>
      <c r="Y18" s="16">
        <v>4</v>
      </c>
      <c r="Z18" s="16">
        <v>3</v>
      </c>
      <c r="AA18" s="16">
        <v>4</v>
      </c>
      <c r="AB18" s="16">
        <v>4</v>
      </c>
      <c r="AC18" s="16">
        <v>3</v>
      </c>
      <c r="AD18" s="16">
        <v>3</v>
      </c>
      <c r="AE18" s="16">
        <v>3</v>
      </c>
      <c r="AF18" s="16">
        <v>3</v>
      </c>
      <c r="AG18" s="16">
        <v>3</v>
      </c>
      <c r="AH18" s="16">
        <v>3</v>
      </c>
      <c r="AI18" s="16">
        <v>3</v>
      </c>
      <c r="AJ18" s="16">
        <v>4</v>
      </c>
      <c r="AK18" s="16">
        <v>4</v>
      </c>
      <c r="AL18" s="16">
        <v>4</v>
      </c>
      <c r="AM18" s="16">
        <v>4</v>
      </c>
      <c r="AN18" s="16">
        <v>3</v>
      </c>
      <c r="AO18" s="16">
        <v>3</v>
      </c>
      <c r="AP18" s="16">
        <v>3</v>
      </c>
      <c r="AQ18" s="16">
        <v>4</v>
      </c>
      <c r="AR18" s="16">
        <v>4</v>
      </c>
      <c r="AS18" s="16">
        <v>4</v>
      </c>
      <c r="AT18" s="16">
        <v>3</v>
      </c>
      <c r="AU18" s="16">
        <v>3</v>
      </c>
      <c r="AV18" s="16">
        <v>4</v>
      </c>
      <c r="AW18" s="16">
        <v>4</v>
      </c>
      <c r="AX18" s="16">
        <v>4</v>
      </c>
      <c r="AY18" s="16">
        <v>4</v>
      </c>
      <c r="AZ18" s="16">
        <v>3</v>
      </c>
      <c r="BA18" s="16">
        <v>3</v>
      </c>
      <c r="BB18" s="16">
        <v>3</v>
      </c>
      <c r="BC18" s="16">
        <v>3</v>
      </c>
      <c r="BD18" s="16">
        <v>4</v>
      </c>
      <c r="BE18" s="16">
        <v>3</v>
      </c>
      <c r="BF18" s="16">
        <v>3</v>
      </c>
      <c r="BG18" s="16">
        <v>3</v>
      </c>
      <c r="BH18" s="16">
        <v>3</v>
      </c>
      <c r="BI18" s="16">
        <v>3</v>
      </c>
      <c r="BJ18" s="16">
        <v>3</v>
      </c>
      <c r="BK18" s="16">
        <v>3</v>
      </c>
      <c r="BL18" s="16">
        <v>3</v>
      </c>
      <c r="BM18" s="16">
        <v>3</v>
      </c>
      <c r="BN18" s="16">
        <v>3</v>
      </c>
      <c r="BO18" s="16">
        <v>3</v>
      </c>
      <c r="BP18" s="16">
        <v>3</v>
      </c>
      <c r="BQ18" s="16">
        <v>3</v>
      </c>
      <c r="BR18" s="16">
        <v>3</v>
      </c>
      <c r="BS18" s="16">
        <v>3</v>
      </c>
      <c r="BT18" s="16">
        <v>3</v>
      </c>
      <c r="BU18" s="16">
        <v>4</v>
      </c>
      <c r="BV18" s="16">
        <v>4</v>
      </c>
      <c r="BW18" s="16">
        <v>4</v>
      </c>
      <c r="BX18" s="16">
        <v>3</v>
      </c>
      <c r="BY18" s="16">
        <v>3</v>
      </c>
      <c r="BZ18" s="16">
        <v>3</v>
      </c>
      <c r="CA18" s="16">
        <v>3</v>
      </c>
      <c r="CB18" s="16">
        <v>3</v>
      </c>
      <c r="CC18" s="16">
        <v>3</v>
      </c>
      <c r="CD18" s="16">
        <v>3</v>
      </c>
      <c r="CE18" s="16">
        <v>3</v>
      </c>
      <c r="CF18" s="16">
        <v>3</v>
      </c>
      <c r="CG18" s="16">
        <v>3</v>
      </c>
      <c r="CH18" s="16">
        <v>3</v>
      </c>
      <c r="CI18" s="16">
        <v>3</v>
      </c>
      <c r="CJ18" s="16">
        <v>3</v>
      </c>
      <c r="CK18" s="16">
        <v>3</v>
      </c>
      <c r="CL18" s="16">
        <v>3</v>
      </c>
      <c r="CM18" s="16">
        <v>3</v>
      </c>
      <c r="CN18" s="16">
        <v>3</v>
      </c>
      <c r="CO18" s="16">
        <v>3</v>
      </c>
      <c r="CP18" s="16">
        <v>3</v>
      </c>
      <c r="CQ18" s="16">
        <v>3</v>
      </c>
      <c r="CR18" s="16">
        <v>3</v>
      </c>
      <c r="CS18" s="16">
        <v>3</v>
      </c>
      <c r="CT18" s="16">
        <v>3</v>
      </c>
      <c r="CU18" s="16">
        <v>3</v>
      </c>
      <c r="CV18" s="16">
        <v>3</v>
      </c>
      <c r="CW18" s="16">
        <v>3</v>
      </c>
      <c r="CX18" s="16">
        <v>3</v>
      </c>
      <c r="CY18" s="16">
        <v>2</v>
      </c>
      <c r="CZ18" s="16">
        <v>2</v>
      </c>
      <c r="DA18" s="16">
        <v>3</v>
      </c>
      <c r="DB18" s="16">
        <v>3</v>
      </c>
      <c r="DC18" s="16">
        <v>1</v>
      </c>
      <c r="DD18" s="16">
        <v>3</v>
      </c>
      <c r="DE18" s="16">
        <v>3</v>
      </c>
      <c r="DF18" s="16">
        <v>2</v>
      </c>
      <c r="DG18" s="16">
        <v>2</v>
      </c>
      <c r="DH18" s="16">
        <v>2</v>
      </c>
      <c r="DI18" s="16">
        <v>4</v>
      </c>
      <c r="DJ18" s="16">
        <v>3</v>
      </c>
      <c r="DK18" s="16">
        <v>3</v>
      </c>
      <c r="DL18" s="16">
        <v>3</v>
      </c>
      <c r="DM18" s="16">
        <v>3</v>
      </c>
      <c r="DN18" s="16">
        <v>3</v>
      </c>
      <c r="DO18" s="16">
        <v>3</v>
      </c>
      <c r="DP18" s="16">
        <v>3</v>
      </c>
      <c r="DQ18" s="16">
        <v>3</v>
      </c>
      <c r="DR18" s="16">
        <v>3</v>
      </c>
      <c r="DS18" s="16">
        <v>3</v>
      </c>
      <c r="DT18" s="16">
        <v>3</v>
      </c>
      <c r="DU18" s="16">
        <v>3</v>
      </c>
      <c r="DV18" s="16">
        <v>3</v>
      </c>
      <c r="DW18" s="16">
        <v>3</v>
      </c>
      <c r="DX18" s="16">
        <v>3</v>
      </c>
      <c r="DY18" s="16">
        <v>3</v>
      </c>
      <c r="DZ18" s="16">
        <v>2</v>
      </c>
      <c r="EA18" s="16">
        <v>3</v>
      </c>
      <c r="EB18" s="16">
        <v>3</v>
      </c>
      <c r="EC18" s="16">
        <v>3</v>
      </c>
      <c r="ED18" s="16">
        <v>3</v>
      </c>
      <c r="EE18" s="16">
        <v>3</v>
      </c>
      <c r="EF18" s="16">
        <v>3</v>
      </c>
      <c r="EG18" s="16">
        <v>3</v>
      </c>
      <c r="EH18" s="16">
        <v>3</v>
      </c>
      <c r="EI18" s="16">
        <v>3</v>
      </c>
      <c r="EJ18" s="16">
        <v>3</v>
      </c>
      <c r="EK18" s="16">
        <v>3</v>
      </c>
      <c r="EL18" s="16">
        <v>3</v>
      </c>
      <c r="EM18" s="16">
        <v>3</v>
      </c>
      <c r="EN18" s="16">
        <v>3</v>
      </c>
      <c r="EO18" s="16">
        <v>4</v>
      </c>
      <c r="EP18" s="16">
        <v>4</v>
      </c>
      <c r="EQ18" s="16">
        <v>3</v>
      </c>
      <c r="ER18" s="16">
        <v>3</v>
      </c>
      <c r="ES18" s="16">
        <v>3</v>
      </c>
      <c r="ET18" s="16">
        <v>3</v>
      </c>
      <c r="EU18" s="16">
        <v>3</v>
      </c>
      <c r="EV18" s="16">
        <v>3</v>
      </c>
      <c r="EW18" s="16">
        <v>3</v>
      </c>
      <c r="EX18" s="16">
        <v>3</v>
      </c>
      <c r="EY18" s="16">
        <v>3</v>
      </c>
      <c r="EZ18" s="16">
        <v>3</v>
      </c>
      <c r="FA18" s="16">
        <v>3</v>
      </c>
      <c r="FB18" s="16">
        <v>3</v>
      </c>
      <c r="FC18" s="16">
        <v>2</v>
      </c>
      <c r="FD18" s="16">
        <v>3</v>
      </c>
      <c r="FE18" s="16">
        <v>3</v>
      </c>
      <c r="FF18" s="16">
        <v>3</v>
      </c>
      <c r="FG18" s="16">
        <v>3</v>
      </c>
      <c r="FH18" s="16">
        <v>3</v>
      </c>
      <c r="FI18" s="16">
        <v>3</v>
      </c>
      <c r="FJ18" s="16">
        <v>3</v>
      </c>
      <c r="FK18" s="16">
        <v>3</v>
      </c>
      <c r="FL18" s="16">
        <v>3</v>
      </c>
      <c r="FM18" s="16">
        <v>3</v>
      </c>
      <c r="FN18" s="16">
        <v>3</v>
      </c>
      <c r="FO18" s="16">
        <v>3</v>
      </c>
      <c r="FP18" s="16">
        <v>3</v>
      </c>
      <c r="FQ18" s="16">
        <v>3</v>
      </c>
      <c r="FR18" s="16">
        <v>3</v>
      </c>
      <c r="FS18" s="16">
        <v>3</v>
      </c>
      <c r="FT18" s="16">
        <v>3</v>
      </c>
      <c r="FU18" s="16">
        <v>3</v>
      </c>
      <c r="FV18" s="16">
        <v>3</v>
      </c>
      <c r="FW18" s="16">
        <v>3</v>
      </c>
      <c r="FX18" s="16">
        <v>3</v>
      </c>
      <c r="FY18" s="16">
        <v>3</v>
      </c>
      <c r="FZ18" s="16">
        <v>3</v>
      </c>
      <c r="GA18" s="16">
        <v>3</v>
      </c>
      <c r="GB18" s="16">
        <v>3</v>
      </c>
      <c r="GC18" s="16">
        <v>3</v>
      </c>
      <c r="GD18" s="16">
        <v>3</v>
      </c>
      <c r="GE18" s="16">
        <v>3</v>
      </c>
      <c r="GF18" s="16">
        <v>3</v>
      </c>
      <c r="GG18" s="16">
        <v>3</v>
      </c>
      <c r="GH18" s="16">
        <v>3</v>
      </c>
      <c r="GI18" s="16">
        <v>3</v>
      </c>
      <c r="GJ18" s="16">
        <v>3</v>
      </c>
      <c r="GK18" s="16">
        <v>3</v>
      </c>
      <c r="GL18" s="16">
        <v>3</v>
      </c>
      <c r="GM18" s="16">
        <v>3</v>
      </c>
      <c r="GN18" s="16">
        <v>4</v>
      </c>
      <c r="GO18" s="16">
        <v>4</v>
      </c>
      <c r="GP18" s="16">
        <v>3</v>
      </c>
      <c r="GQ18" s="16">
        <v>3</v>
      </c>
      <c r="GR18" s="16">
        <v>3</v>
      </c>
      <c r="GS18" s="16">
        <v>3</v>
      </c>
      <c r="GT18" s="16">
        <v>4</v>
      </c>
      <c r="GU18" s="16">
        <v>3</v>
      </c>
      <c r="GV18" s="16">
        <v>3</v>
      </c>
      <c r="GW18" s="16">
        <v>4</v>
      </c>
      <c r="GX18" s="16">
        <v>3</v>
      </c>
      <c r="GY18" s="16">
        <v>3</v>
      </c>
      <c r="GZ18" s="16">
        <v>3</v>
      </c>
      <c r="HA18" s="16">
        <v>3</v>
      </c>
      <c r="HB18" s="16">
        <v>3</v>
      </c>
      <c r="HC18" s="16">
        <v>3</v>
      </c>
      <c r="HD18" s="16">
        <v>2</v>
      </c>
      <c r="HE18" s="16">
        <v>2</v>
      </c>
    </row>
    <row r="19" spans="1:214" ht="12.75" x14ac:dyDescent="0.2">
      <c r="A19" s="17">
        <v>43956.411374479168</v>
      </c>
      <c r="B19" s="16" t="s">
        <v>485</v>
      </c>
      <c r="C19" s="16">
        <v>4</v>
      </c>
      <c r="D19" s="16">
        <v>4</v>
      </c>
      <c r="E19" s="16">
        <v>3</v>
      </c>
      <c r="F19" s="16">
        <v>3</v>
      </c>
      <c r="G19" s="16">
        <v>4</v>
      </c>
      <c r="H19" s="16">
        <v>3</v>
      </c>
      <c r="I19" s="16">
        <v>3</v>
      </c>
      <c r="J19" s="16">
        <v>4</v>
      </c>
      <c r="K19" s="16">
        <v>4</v>
      </c>
      <c r="L19" s="16">
        <v>3</v>
      </c>
      <c r="M19" s="16">
        <v>3</v>
      </c>
      <c r="N19" s="16">
        <v>3</v>
      </c>
      <c r="O19" s="16">
        <v>3</v>
      </c>
      <c r="P19" s="16">
        <v>4</v>
      </c>
      <c r="Q19" s="16">
        <v>3</v>
      </c>
      <c r="R19" s="16">
        <v>4</v>
      </c>
      <c r="S19" s="16">
        <v>3</v>
      </c>
      <c r="T19" s="16">
        <v>4</v>
      </c>
      <c r="U19" s="16">
        <v>3</v>
      </c>
      <c r="V19" s="16">
        <v>3</v>
      </c>
      <c r="W19" s="16">
        <v>3</v>
      </c>
      <c r="X19" s="16">
        <v>3</v>
      </c>
      <c r="Y19" s="16">
        <v>3</v>
      </c>
      <c r="Z19" s="16">
        <v>3</v>
      </c>
      <c r="AA19" s="16">
        <v>4</v>
      </c>
      <c r="AB19" s="16">
        <v>3</v>
      </c>
      <c r="AC19" s="16">
        <v>3</v>
      </c>
      <c r="AD19" s="16">
        <v>4</v>
      </c>
      <c r="AE19" s="16">
        <v>4</v>
      </c>
      <c r="AF19" s="16">
        <v>3</v>
      </c>
      <c r="AG19" s="16">
        <v>4</v>
      </c>
      <c r="AH19" s="16">
        <v>4</v>
      </c>
      <c r="AI19" s="16">
        <v>4</v>
      </c>
      <c r="AJ19" s="16">
        <v>3</v>
      </c>
      <c r="AK19" s="16">
        <v>4</v>
      </c>
      <c r="AL19" s="16">
        <v>3</v>
      </c>
      <c r="AM19" s="16">
        <v>4</v>
      </c>
      <c r="AN19" s="16">
        <v>4</v>
      </c>
      <c r="AO19" s="16">
        <v>4</v>
      </c>
      <c r="AP19" s="16">
        <v>4</v>
      </c>
      <c r="AQ19" s="16">
        <v>4</v>
      </c>
      <c r="AR19" s="16">
        <v>4</v>
      </c>
      <c r="AS19" s="16">
        <v>4</v>
      </c>
      <c r="AT19" s="16">
        <v>4</v>
      </c>
      <c r="AU19" s="16">
        <v>4</v>
      </c>
      <c r="AV19" s="16">
        <v>4</v>
      </c>
      <c r="AW19" s="16">
        <v>4</v>
      </c>
      <c r="AX19" s="16">
        <v>4</v>
      </c>
      <c r="AY19" s="16">
        <v>4</v>
      </c>
      <c r="AZ19" s="16">
        <v>3</v>
      </c>
      <c r="BA19" s="16">
        <v>3</v>
      </c>
      <c r="BB19" s="16">
        <v>3</v>
      </c>
      <c r="BC19" s="16">
        <v>3</v>
      </c>
      <c r="BD19" s="16">
        <v>3</v>
      </c>
      <c r="BE19" s="16">
        <v>3</v>
      </c>
      <c r="BF19" s="16">
        <v>3</v>
      </c>
      <c r="BG19" s="16">
        <v>3</v>
      </c>
      <c r="BH19" s="16">
        <v>3</v>
      </c>
      <c r="BI19" s="16">
        <v>3</v>
      </c>
      <c r="BJ19" s="16">
        <v>3</v>
      </c>
      <c r="BK19" s="16">
        <v>4</v>
      </c>
      <c r="BL19" s="16">
        <v>2</v>
      </c>
      <c r="BM19" s="16">
        <v>4</v>
      </c>
      <c r="BN19" s="16">
        <v>4</v>
      </c>
      <c r="BO19" s="16">
        <v>4</v>
      </c>
      <c r="BP19" s="16">
        <v>4</v>
      </c>
      <c r="BQ19" s="16">
        <v>3</v>
      </c>
      <c r="BR19" s="16">
        <v>4</v>
      </c>
      <c r="BS19" s="16">
        <v>4</v>
      </c>
      <c r="BT19" s="16">
        <v>3</v>
      </c>
      <c r="BU19" s="16">
        <v>4</v>
      </c>
      <c r="BV19" s="16">
        <v>4</v>
      </c>
      <c r="BW19" s="16">
        <v>4</v>
      </c>
      <c r="BX19" s="16">
        <v>4</v>
      </c>
      <c r="BY19" s="16">
        <v>3</v>
      </c>
      <c r="BZ19" s="16">
        <v>3</v>
      </c>
      <c r="CA19" s="16">
        <v>3</v>
      </c>
      <c r="CB19" s="16">
        <v>4</v>
      </c>
      <c r="CC19" s="16">
        <v>3</v>
      </c>
      <c r="CD19" s="16">
        <v>3</v>
      </c>
      <c r="CE19" s="16">
        <v>3</v>
      </c>
      <c r="CF19" s="16">
        <v>1</v>
      </c>
      <c r="CG19" s="16">
        <v>1</v>
      </c>
      <c r="CH19" s="16">
        <v>3</v>
      </c>
      <c r="CI19" s="16">
        <v>3</v>
      </c>
      <c r="CJ19" s="16">
        <v>4</v>
      </c>
      <c r="CK19" s="16">
        <v>3</v>
      </c>
      <c r="CL19" s="16">
        <v>3</v>
      </c>
      <c r="CM19" s="16">
        <v>3</v>
      </c>
      <c r="CN19" s="16">
        <v>3</v>
      </c>
      <c r="CO19" s="16">
        <v>3</v>
      </c>
      <c r="CP19" s="16">
        <v>3</v>
      </c>
      <c r="CQ19" s="16">
        <v>3</v>
      </c>
      <c r="CR19" s="16">
        <v>3</v>
      </c>
      <c r="CS19" s="16">
        <v>3</v>
      </c>
      <c r="CT19" s="16">
        <v>3</v>
      </c>
      <c r="CU19" s="16">
        <v>3</v>
      </c>
      <c r="CV19" s="16">
        <v>2</v>
      </c>
      <c r="CW19" s="16">
        <v>2</v>
      </c>
      <c r="CX19" s="16">
        <v>2</v>
      </c>
      <c r="CY19" s="16">
        <v>2</v>
      </c>
      <c r="CZ19" s="16">
        <v>2</v>
      </c>
      <c r="DA19" s="16">
        <v>2</v>
      </c>
      <c r="DB19" s="16">
        <v>1</v>
      </c>
      <c r="DC19" s="16">
        <v>2</v>
      </c>
      <c r="DD19" s="16">
        <v>2</v>
      </c>
      <c r="DE19" s="16">
        <v>2</v>
      </c>
      <c r="DF19" s="16">
        <v>3</v>
      </c>
      <c r="DG19" s="16">
        <v>1</v>
      </c>
      <c r="DH19" s="16">
        <v>1</v>
      </c>
      <c r="DI19" s="16">
        <v>3</v>
      </c>
      <c r="DJ19" s="16">
        <v>3</v>
      </c>
      <c r="DK19" s="16">
        <v>3</v>
      </c>
      <c r="DL19" s="16">
        <v>3</v>
      </c>
      <c r="DM19" s="16">
        <v>4</v>
      </c>
      <c r="DN19" s="16">
        <v>3</v>
      </c>
      <c r="DO19" s="16">
        <v>3</v>
      </c>
      <c r="DP19" s="16">
        <v>3</v>
      </c>
      <c r="DQ19" s="16">
        <v>4</v>
      </c>
      <c r="DR19" s="16">
        <v>4</v>
      </c>
      <c r="DS19" s="16">
        <v>4</v>
      </c>
      <c r="DT19" s="16">
        <v>3</v>
      </c>
      <c r="DU19" s="16">
        <v>4</v>
      </c>
      <c r="DV19" s="16">
        <v>4</v>
      </c>
      <c r="DW19" s="16">
        <v>4</v>
      </c>
      <c r="DX19" s="16">
        <v>4</v>
      </c>
      <c r="DY19" s="16">
        <v>4</v>
      </c>
      <c r="DZ19" s="16">
        <v>4</v>
      </c>
      <c r="EA19" s="16">
        <v>4</v>
      </c>
      <c r="EB19" s="16">
        <v>4</v>
      </c>
      <c r="EC19" s="16">
        <v>3</v>
      </c>
      <c r="ED19" s="16">
        <v>4</v>
      </c>
      <c r="EE19" s="16">
        <v>3</v>
      </c>
      <c r="EF19" s="16">
        <v>3</v>
      </c>
      <c r="EG19" s="16">
        <v>3</v>
      </c>
      <c r="EH19" s="16">
        <v>3</v>
      </c>
      <c r="EI19" s="16">
        <v>3</v>
      </c>
      <c r="EJ19" s="16">
        <v>4</v>
      </c>
      <c r="EK19" s="16">
        <v>4</v>
      </c>
      <c r="EL19" s="16">
        <v>3</v>
      </c>
      <c r="EM19" s="16">
        <v>3</v>
      </c>
      <c r="EN19" s="16">
        <v>3</v>
      </c>
      <c r="EO19" s="16">
        <v>4</v>
      </c>
      <c r="EP19" s="16">
        <v>3</v>
      </c>
      <c r="EQ19" s="16">
        <v>3</v>
      </c>
      <c r="ER19" s="16">
        <v>3</v>
      </c>
      <c r="ES19" s="16">
        <v>3</v>
      </c>
      <c r="ET19" s="16">
        <v>2</v>
      </c>
      <c r="EU19" s="16">
        <v>2</v>
      </c>
      <c r="EV19" s="16">
        <v>3</v>
      </c>
      <c r="EW19" s="16">
        <v>3</v>
      </c>
      <c r="EX19" s="16">
        <v>3</v>
      </c>
      <c r="EY19" s="16">
        <v>3</v>
      </c>
      <c r="EZ19" s="16">
        <v>3</v>
      </c>
      <c r="FA19" s="16">
        <v>3</v>
      </c>
      <c r="FB19" s="16">
        <v>4</v>
      </c>
      <c r="FC19" s="16">
        <v>4</v>
      </c>
      <c r="FD19" s="16">
        <v>4</v>
      </c>
      <c r="FE19" s="16">
        <v>2</v>
      </c>
      <c r="FF19" s="16">
        <v>4</v>
      </c>
      <c r="FG19" s="16">
        <v>3</v>
      </c>
      <c r="FH19" s="16">
        <v>3</v>
      </c>
      <c r="FI19" s="16">
        <v>3</v>
      </c>
      <c r="FJ19" s="16">
        <v>2</v>
      </c>
      <c r="FK19" s="16">
        <v>2</v>
      </c>
      <c r="FL19" s="16">
        <v>1</v>
      </c>
      <c r="FM19" s="16">
        <v>2</v>
      </c>
      <c r="FN19" s="16">
        <v>3</v>
      </c>
      <c r="FO19" s="16">
        <v>2</v>
      </c>
      <c r="FP19" s="16">
        <v>2</v>
      </c>
      <c r="FQ19" s="16">
        <v>2</v>
      </c>
      <c r="FR19" s="16">
        <v>2</v>
      </c>
      <c r="FS19" s="16">
        <v>4</v>
      </c>
      <c r="FT19" s="16">
        <v>3</v>
      </c>
      <c r="FU19" s="16">
        <v>4</v>
      </c>
      <c r="FV19" s="16">
        <v>4</v>
      </c>
      <c r="FW19" s="16">
        <v>4</v>
      </c>
      <c r="FX19" s="16">
        <v>4</v>
      </c>
      <c r="FY19" s="16">
        <v>4</v>
      </c>
      <c r="FZ19" s="16">
        <v>4</v>
      </c>
      <c r="GA19" s="16">
        <v>4</v>
      </c>
      <c r="GB19" s="16">
        <v>4</v>
      </c>
      <c r="GC19" s="16">
        <v>4</v>
      </c>
      <c r="GD19" s="16">
        <v>4</v>
      </c>
      <c r="GE19" s="16">
        <v>4</v>
      </c>
      <c r="GF19" s="16">
        <v>4</v>
      </c>
      <c r="GG19" s="16">
        <v>4</v>
      </c>
      <c r="GH19" s="16">
        <v>4</v>
      </c>
      <c r="GI19" s="16">
        <v>4</v>
      </c>
      <c r="GJ19" s="16">
        <v>4</v>
      </c>
      <c r="GK19" s="16">
        <v>4</v>
      </c>
      <c r="GL19" s="16">
        <v>4</v>
      </c>
      <c r="GM19" s="16">
        <v>4</v>
      </c>
      <c r="GN19" s="16">
        <v>4</v>
      </c>
      <c r="GO19" s="16">
        <v>4</v>
      </c>
      <c r="GP19" s="16">
        <v>4</v>
      </c>
      <c r="GQ19" s="16">
        <v>4</v>
      </c>
      <c r="GR19" s="16">
        <v>4</v>
      </c>
      <c r="GS19" s="16">
        <v>4</v>
      </c>
      <c r="GT19" s="16">
        <v>4</v>
      </c>
      <c r="GU19" s="16">
        <v>4</v>
      </c>
      <c r="GV19" s="16">
        <v>4</v>
      </c>
      <c r="GW19" s="16">
        <v>4</v>
      </c>
      <c r="GX19" s="16">
        <v>4</v>
      </c>
      <c r="GY19" s="16">
        <v>2</v>
      </c>
      <c r="GZ19" s="16">
        <v>3</v>
      </c>
      <c r="HA19" s="16">
        <v>3</v>
      </c>
      <c r="HB19" s="16">
        <v>3</v>
      </c>
      <c r="HC19" s="16">
        <v>4</v>
      </c>
      <c r="HD19" s="16">
        <v>3</v>
      </c>
      <c r="HE19" s="16">
        <v>3</v>
      </c>
    </row>
    <row r="198" spans="2:214" ht="12.75" x14ac:dyDescent="0.2">
      <c r="B198" s="46">
        <v>4</v>
      </c>
      <c r="C198" s="46">
        <f t="shared" ref="C198:HE198" si="0">COUNTIF(C2:C197, 4)</f>
        <v>8</v>
      </c>
      <c r="D198" s="46">
        <f t="shared" si="0"/>
        <v>13</v>
      </c>
      <c r="E198" s="46">
        <f t="shared" si="0"/>
        <v>7</v>
      </c>
      <c r="F198" s="46">
        <f t="shared" si="0"/>
        <v>7</v>
      </c>
      <c r="G198" s="46">
        <f t="shared" si="0"/>
        <v>4</v>
      </c>
      <c r="H198" s="46">
        <f t="shared" si="0"/>
        <v>7</v>
      </c>
      <c r="I198" s="46">
        <f t="shared" si="0"/>
        <v>6</v>
      </c>
      <c r="J198" s="46">
        <f t="shared" si="0"/>
        <v>9</v>
      </c>
      <c r="K198" s="46">
        <f t="shared" si="0"/>
        <v>9</v>
      </c>
      <c r="L198" s="46">
        <f t="shared" si="0"/>
        <v>8</v>
      </c>
      <c r="M198" s="46">
        <f t="shared" si="0"/>
        <v>7</v>
      </c>
      <c r="N198" s="46">
        <f t="shared" si="0"/>
        <v>6</v>
      </c>
      <c r="O198" s="46">
        <f t="shared" si="0"/>
        <v>5</v>
      </c>
      <c r="P198" s="46">
        <f t="shared" si="0"/>
        <v>9</v>
      </c>
      <c r="Q198" s="46">
        <f t="shared" si="0"/>
        <v>7</v>
      </c>
      <c r="R198" s="46">
        <f t="shared" si="0"/>
        <v>8</v>
      </c>
      <c r="S198" s="46">
        <f t="shared" si="0"/>
        <v>8</v>
      </c>
      <c r="T198" s="46">
        <f t="shared" si="0"/>
        <v>5</v>
      </c>
      <c r="U198" s="46">
        <f t="shared" si="0"/>
        <v>2</v>
      </c>
      <c r="V198" s="46">
        <f t="shared" si="0"/>
        <v>6</v>
      </c>
      <c r="W198" s="46">
        <f t="shared" si="0"/>
        <v>4</v>
      </c>
      <c r="X198" s="46">
        <f t="shared" si="0"/>
        <v>6</v>
      </c>
      <c r="Y198" s="46">
        <f t="shared" si="0"/>
        <v>6</v>
      </c>
      <c r="Z198" s="46">
        <f t="shared" si="0"/>
        <v>6</v>
      </c>
      <c r="AA198" s="46">
        <f t="shared" si="0"/>
        <v>14</v>
      </c>
      <c r="AB198" s="46">
        <f t="shared" si="0"/>
        <v>4</v>
      </c>
      <c r="AC198" s="46">
        <f t="shared" si="0"/>
        <v>3</v>
      </c>
      <c r="AD198" s="46">
        <f t="shared" si="0"/>
        <v>8</v>
      </c>
      <c r="AE198" s="46">
        <f t="shared" si="0"/>
        <v>8</v>
      </c>
      <c r="AF198" s="46">
        <f t="shared" si="0"/>
        <v>7</v>
      </c>
      <c r="AG198" s="46">
        <f t="shared" si="0"/>
        <v>8</v>
      </c>
      <c r="AH198" s="46">
        <f t="shared" si="0"/>
        <v>10</v>
      </c>
      <c r="AI198" s="46">
        <f t="shared" si="0"/>
        <v>8</v>
      </c>
      <c r="AJ198" s="46">
        <f t="shared" si="0"/>
        <v>5</v>
      </c>
      <c r="AK198" s="46">
        <f t="shared" si="0"/>
        <v>12</v>
      </c>
      <c r="AL198" s="46">
        <f t="shared" si="0"/>
        <v>9</v>
      </c>
      <c r="AM198" s="46">
        <f t="shared" si="0"/>
        <v>7</v>
      </c>
      <c r="AN198" s="46">
        <f t="shared" si="0"/>
        <v>8</v>
      </c>
      <c r="AO198" s="46">
        <f t="shared" si="0"/>
        <v>9</v>
      </c>
      <c r="AP198" s="46">
        <f t="shared" si="0"/>
        <v>5</v>
      </c>
      <c r="AQ198" s="46">
        <f t="shared" si="0"/>
        <v>6</v>
      </c>
      <c r="AR198" s="46">
        <f t="shared" si="0"/>
        <v>8</v>
      </c>
      <c r="AS198" s="46">
        <f t="shared" si="0"/>
        <v>8</v>
      </c>
      <c r="AT198" s="46">
        <f t="shared" si="0"/>
        <v>12</v>
      </c>
      <c r="AU198" s="46">
        <f t="shared" si="0"/>
        <v>8</v>
      </c>
      <c r="AV198" s="46">
        <f t="shared" si="0"/>
        <v>8</v>
      </c>
      <c r="AW198" s="46">
        <f t="shared" si="0"/>
        <v>5</v>
      </c>
      <c r="AX198" s="46">
        <f t="shared" si="0"/>
        <v>9</v>
      </c>
      <c r="AY198" s="46">
        <f t="shared" si="0"/>
        <v>6</v>
      </c>
      <c r="AZ198" s="46">
        <f t="shared" si="0"/>
        <v>8</v>
      </c>
      <c r="BA198" s="46">
        <f t="shared" si="0"/>
        <v>5</v>
      </c>
      <c r="BB198" s="46">
        <f t="shared" si="0"/>
        <v>5</v>
      </c>
      <c r="BC198" s="46">
        <f t="shared" si="0"/>
        <v>4</v>
      </c>
      <c r="BD198" s="46">
        <f t="shared" si="0"/>
        <v>5</v>
      </c>
      <c r="BE198" s="46">
        <f t="shared" si="0"/>
        <v>10</v>
      </c>
      <c r="BF198" s="46">
        <f t="shared" si="0"/>
        <v>6</v>
      </c>
      <c r="BG198" s="46">
        <f t="shared" si="0"/>
        <v>5</v>
      </c>
      <c r="BH198" s="46">
        <f t="shared" si="0"/>
        <v>9</v>
      </c>
      <c r="BI198" s="46">
        <f t="shared" si="0"/>
        <v>6</v>
      </c>
      <c r="BJ198" s="46">
        <f t="shared" si="0"/>
        <v>6</v>
      </c>
      <c r="BK198" s="46">
        <f t="shared" si="0"/>
        <v>7</v>
      </c>
      <c r="BL198" s="46">
        <f t="shared" si="0"/>
        <v>7</v>
      </c>
      <c r="BM198" s="46">
        <f t="shared" si="0"/>
        <v>9</v>
      </c>
      <c r="BN198" s="46">
        <f t="shared" si="0"/>
        <v>8</v>
      </c>
      <c r="BO198" s="46">
        <f t="shared" si="0"/>
        <v>6</v>
      </c>
      <c r="BP198" s="46">
        <f t="shared" si="0"/>
        <v>6</v>
      </c>
      <c r="BQ198" s="46">
        <f t="shared" si="0"/>
        <v>7</v>
      </c>
      <c r="BR198" s="46">
        <f t="shared" si="0"/>
        <v>7</v>
      </c>
      <c r="BS198" s="46">
        <f t="shared" si="0"/>
        <v>7</v>
      </c>
      <c r="BT198" s="46">
        <f t="shared" si="0"/>
        <v>10</v>
      </c>
      <c r="BU198" s="46">
        <f t="shared" si="0"/>
        <v>7</v>
      </c>
      <c r="BV198" s="46">
        <f t="shared" si="0"/>
        <v>9</v>
      </c>
      <c r="BW198" s="46">
        <f t="shared" si="0"/>
        <v>10</v>
      </c>
      <c r="BX198" s="46">
        <f t="shared" si="0"/>
        <v>5</v>
      </c>
      <c r="BY198" s="46">
        <f t="shared" si="0"/>
        <v>6</v>
      </c>
      <c r="BZ198" s="46">
        <f t="shared" si="0"/>
        <v>6</v>
      </c>
      <c r="CA198" s="46">
        <f t="shared" si="0"/>
        <v>5</v>
      </c>
      <c r="CB198" s="46">
        <f t="shared" si="0"/>
        <v>8</v>
      </c>
      <c r="CC198" s="46">
        <f t="shared" si="0"/>
        <v>5</v>
      </c>
      <c r="CD198" s="46">
        <f t="shared" si="0"/>
        <v>8</v>
      </c>
      <c r="CE198" s="46">
        <f t="shared" si="0"/>
        <v>8</v>
      </c>
      <c r="CF198" s="46">
        <f t="shared" si="0"/>
        <v>2</v>
      </c>
      <c r="CG198" s="46">
        <f t="shared" si="0"/>
        <v>2</v>
      </c>
      <c r="CH198" s="46">
        <f t="shared" si="0"/>
        <v>4</v>
      </c>
      <c r="CI198" s="46">
        <f t="shared" si="0"/>
        <v>7</v>
      </c>
      <c r="CJ198" s="46">
        <f t="shared" si="0"/>
        <v>8</v>
      </c>
      <c r="CK198" s="46">
        <f t="shared" si="0"/>
        <v>4</v>
      </c>
      <c r="CL198" s="46">
        <f t="shared" si="0"/>
        <v>8</v>
      </c>
      <c r="CM198" s="46">
        <f t="shared" si="0"/>
        <v>3</v>
      </c>
      <c r="CN198" s="46">
        <f t="shared" si="0"/>
        <v>6</v>
      </c>
      <c r="CO198" s="46">
        <f t="shared" si="0"/>
        <v>5</v>
      </c>
      <c r="CP198" s="46">
        <f t="shared" si="0"/>
        <v>6</v>
      </c>
      <c r="CQ198" s="46">
        <f t="shared" si="0"/>
        <v>6</v>
      </c>
      <c r="CR198" s="46">
        <f t="shared" si="0"/>
        <v>5</v>
      </c>
      <c r="CS198" s="46">
        <f t="shared" si="0"/>
        <v>2</v>
      </c>
      <c r="CT198" s="46">
        <f t="shared" si="0"/>
        <v>3</v>
      </c>
      <c r="CU198" s="46">
        <f t="shared" si="0"/>
        <v>3</v>
      </c>
      <c r="CV198" s="46">
        <f t="shared" si="0"/>
        <v>4</v>
      </c>
      <c r="CW198" s="46">
        <f t="shared" si="0"/>
        <v>5</v>
      </c>
      <c r="CX198" s="46">
        <f t="shared" si="0"/>
        <v>4</v>
      </c>
      <c r="CY198" s="46">
        <f t="shared" si="0"/>
        <v>4</v>
      </c>
      <c r="CZ198" s="46">
        <f t="shared" si="0"/>
        <v>3</v>
      </c>
      <c r="DA198" s="46">
        <f t="shared" si="0"/>
        <v>4</v>
      </c>
      <c r="DB198" s="46">
        <f t="shared" si="0"/>
        <v>7</v>
      </c>
      <c r="DC198" s="46">
        <f t="shared" si="0"/>
        <v>3</v>
      </c>
      <c r="DD198" s="46">
        <f t="shared" si="0"/>
        <v>5</v>
      </c>
      <c r="DE198" s="46">
        <f t="shared" si="0"/>
        <v>5</v>
      </c>
      <c r="DF198" s="46">
        <f t="shared" si="0"/>
        <v>7</v>
      </c>
      <c r="DG198" s="46">
        <f t="shared" si="0"/>
        <v>3</v>
      </c>
      <c r="DH198" s="46">
        <f t="shared" si="0"/>
        <v>3</v>
      </c>
      <c r="DI198" s="46">
        <f t="shared" si="0"/>
        <v>6</v>
      </c>
      <c r="DJ198" s="46">
        <f t="shared" si="0"/>
        <v>4</v>
      </c>
      <c r="DK198" s="46">
        <f t="shared" si="0"/>
        <v>5</v>
      </c>
      <c r="DL198" s="46">
        <f t="shared" si="0"/>
        <v>4</v>
      </c>
      <c r="DM198" s="46">
        <f t="shared" si="0"/>
        <v>5</v>
      </c>
      <c r="DN198" s="46">
        <f t="shared" si="0"/>
        <v>2</v>
      </c>
      <c r="DO198" s="46">
        <f t="shared" si="0"/>
        <v>1</v>
      </c>
      <c r="DP198" s="46">
        <f t="shared" si="0"/>
        <v>4</v>
      </c>
      <c r="DQ198" s="46">
        <f t="shared" si="0"/>
        <v>8</v>
      </c>
      <c r="DR198" s="46">
        <f t="shared" si="0"/>
        <v>9</v>
      </c>
      <c r="DS198" s="46">
        <f t="shared" si="0"/>
        <v>5</v>
      </c>
      <c r="DT198" s="46">
        <f t="shared" si="0"/>
        <v>7</v>
      </c>
      <c r="DU198" s="46">
        <f t="shared" si="0"/>
        <v>10</v>
      </c>
      <c r="DV198" s="46">
        <f t="shared" si="0"/>
        <v>9</v>
      </c>
      <c r="DW198" s="46">
        <f t="shared" si="0"/>
        <v>6</v>
      </c>
      <c r="DX198" s="46">
        <f t="shared" si="0"/>
        <v>6</v>
      </c>
      <c r="DY198" s="46">
        <f t="shared" si="0"/>
        <v>7</v>
      </c>
      <c r="DZ198" s="46">
        <f t="shared" si="0"/>
        <v>3</v>
      </c>
      <c r="EA198" s="46">
        <f t="shared" si="0"/>
        <v>9</v>
      </c>
      <c r="EB198" s="46">
        <f t="shared" si="0"/>
        <v>11</v>
      </c>
      <c r="EC198" s="46">
        <f t="shared" si="0"/>
        <v>3</v>
      </c>
      <c r="ED198" s="46">
        <f t="shared" si="0"/>
        <v>12</v>
      </c>
      <c r="EE198" s="46">
        <f t="shared" si="0"/>
        <v>8</v>
      </c>
      <c r="EF198" s="46">
        <f t="shared" si="0"/>
        <v>5</v>
      </c>
      <c r="EG198" s="46">
        <f t="shared" si="0"/>
        <v>5</v>
      </c>
      <c r="EH198" s="46">
        <f t="shared" si="0"/>
        <v>4</v>
      </c>
      <c r="EI198" s="46">
        <f t="shared" si="0"/>
        <v>6</v>
      </c>
      <c r="EJ198" s="46">
        <f t="shared" si="0"/>
        <v>10</v>
      </c>
      <c r="EK198" s="46">
        <f t="shared" si="0"/>
        <v>7</v>
      </c>
      <c r="EL198" s="46">
        <f t="shared" si="0"/>
        <v>4</v>
      </c>
      <c r="EM198" s="46">
        <f t="shared" si="0"/>
        <v>7</v>
      </c>
      <c r="EN198" s="46">
        <f t="shared" si="0"/>
        <v>5</v>
      </c>
      <c r="EO198" s="46">
        <f t="shared" si="0"/>
        <v>8</v>
      </c>
      <c r="EP198" s="46">
        <f t="shared" si="0"/>
        <v>6</v>
      </c>
      <c r="EQ198" s="46">
        <f t="shared" si="0"/>
        <v>4</v>
      </c>
      <c r="ER198" s="46">
        <f t="shared" si="0"/>
        <v>6</v>
      </c>
      <c r="ES198" s="46">
        <f t="shared" si="0"/>
        <v>7</v>
      </c>
      <c r="ET198" s="46">
        <f t="shared" si="0"/>
        <v>5</v>
      </c>
      <c r="EU198" s="46">
        <f t="shared" si="0"/>
        <v>1</v>
      </c>
      <c r="EV198" s="46">
        <f t="shared" si="0"/>
        <v>3</v>
      </c>
      <c r="EW198" s="46">
        <f t="shared" si="0"/>
        <v>1</v>
      </c>
      <c r="EX198" s="46">
        <f t="shared" si="0"/>
        <v>3</v>
      </c>
      <c r="EY198" s="46">
        <f t="shared" si="0"/>
        <v>4</v>
      </c>
      <c r="EZ198" s="46">
        <f t="shared" si="0"/>
        <v>1</v>
      </c>
      <c r="FA198" s="46">
        <f t="shared" si="0"/>
        <v>3</v>
      </c>
      <c r="FB198" s="46">
        <f t="shared" si="0"/>
        <v>8</v>
      </c>
      <c r="FC198" s="46">
        <f t="shared" si="0"/>
        <v>8</v>
      </c>
      <c r="FD198" s="46">
        <f t="shared" si="0"/>
        <v>5</v>
      </c>
      <c r="FE198" s="46">
        <f t="shared" si="0"/>
        <v>3</v>
      </c>
      <c r="FF198" s="46">
        <f t="shared" si="0"/>
        <v>7</v>
      </c>
      <c r="FG198" s="46">
        <f t="shared" si="0"/>
        <v>2</v>
      </c>
      <c r="FH198" s="46">
        <f t="shared" si="0"/>
        <v>4</v>
      </c>
      <c r="FI198" s="46">
        <f t="shared" si="0"/>
        <v>3</v>
      </c>
      <c r="FJ198" s="46">
        <f t="shared" si="0"/>
        <v>3</v>
      </c>
      <c r="FK198" s="46">
        <f t="shared" si="0"/>
        <v>3</v>
      </c>
      <c r="FL198" s="46">
        <f t="shared" si="0"/>
        <v>4</v>
      </c>
      <c r="FM198" s="46">
        <f t="shared" si="0"/>
        <v>1</v>
      </c>
      <c r="FN198" s="46">
        <f t="shared" si="0"/>
        <v>4</v>
      </c>
      <c r="FO198" s="46">
        <f t="shared" si="0"/>
        <v>4</v>
      </c>
      <c r="FP198" s="46">
        <f t="shared" si="0"/>
        <v>4</v>
      </c>
      <c r="FQ198" s="46">
        <f t="shared" si="0"/>
        <v>2</v>
      </c>
      <c r="FR198" s="46">
        <f t="shared" si="0"/>
        <v>1</v>
      </c>
      <c r="FS198" s="46">
        <f t="shared" si="0"/>
        <v>4</v>
      </c>
      <c r="FT198" s="46">
        <f t="shared" si="0"/>
        <v>3</v>
      </c>
      <c r="FU198" s="46">
        <f t="shared" si="0"/>
        <v>3</v>
      </c>
      <c r="FV198" s="46">
        <f t="shared" si="0"/>
        <v>10</v>
      </c>
      <c r="FW198" s="46">
        <f t="shared" si="0"/>
        <v>11</v>
      </c>
      <c r="FX198" s="46">
        <f t="shared" si="0"/>
        <v>10</v>
      </c>
      <c r="FY198" s="46">
        <f t="shared" si="0"/>
        <v>8</v>
      </c>
      <c r="FZ198" s="46">
        <f t="shared" si="0"/>
        <v>7</v>
      </c>
      <c r="GA198" s="46">
        <f t="shared" si="0"/>
        <v>4</v>
      </c>
      <c r="GB198" s="46">
        <f t="shared" si="0"/>
        <v>9</v>
      </c>
      <c r="GC198" s="46">
        <f t="shared" si="0"/>
        <v>11</v>
      </c>
      <c r="GD198" s="46">
        <f t="shared" si="0"/>
        <v>12</v>
      </c>
      <c r="GE198" s="46">
        <f t="shared" si="0"/>
        <v>8</v>
      </c>
      <c r="GF198" s="46">
        <f t="shared" si="0"/>
        <v>4</v>
      </c>
      <c r="GG198" s="46">
        <f t="shared" si="0"/>
        <v>12</v>
      </c>
      <c r="GH198" s="46">
        <f t="shared" si="0"/>
        <v>10</v>
      </c>
      <c r="GI198" s="46">
        <f t="shared" si="0"/>
        <v>6</v>
      </c>
      <c r="GJ198" s="46">
        <f t="shared" si="0"/>
        <v>7</v>
      </c>
      <c r="GK198" s="46">
        <f t="shared" si="0"/>
        <v>13</v>
      </c>
      <c r="GL198" s="46">
        <f t="shared" si="0"/>
        <v>11</v>
      </c>
      <c r="GM198" s="46">
        <f t="shared" si="0"/>
        <v>10</v>
      </c>
      <c r="GN198" s="46">
        <f t="shared" si="0"/>
        <v>13</v>
      </c>
      <c r="GO198" s="46">
        <f t="shared" si="0"/>
        <v>12</v>
      </c>
      <c r="GP198" s="46">
        <f t="shared" si="0"/>
        <v>8</v>
      </c>
      <c r="GQ198" s="46">
        <f t="shared" si="0"/>
        <v>8</v>
      </c>
      <c r="GR198" s="46">
        <f t="shared" si="0"/>
        <v>7</v>
      </c>
      <c r="GS198" s="46">
        <f t="shared" si="0"/>
        <v>11</v>
      </c>
      <c r="GT198" s="46">
        <f t="shared" si="0"/>
        <v>14</v>
      </c>
      <c r="GU198" s="46">
        <f t="shared" si="0"/>
        <v>12</v>
      </c>
      <c r="GV198" s="46">
        <f t="shared" si="0"/>
        <v>8</v>
      </c>
      <c r="GW198" s="46">
        <f t="shared" si="0"/>
        <v>11</v>
      </c>
      <c r="GX198" s="46">
        <f t="shared" si="0"/>
        <v>8</v>
      </c>
      <c r="GY198" s="46">
        <f t="shared" si="0"/>
        <v>4</v>
      </c>
      <c r="GZ198" s="46">
        <f t="shared" si="0"/>
        <v>6</v>
      </c>
      <c r="HA198" s="46">
        <f t="shared" si="0"/>
        <v>6</v>
      </c>
      <c r="HB198" s="46">
        <f t="shared" si="0"/>
        <v>7</v>
      </c>
      <c r="HC198" s="46">
        <f t="shared" si="0"/>
        <v>3</v>
      </c>
      <c r="HD198" s="46">
        <f t="shared" si="0"/>
        <v>2</v>
      </c>
      <c r="HE198" s="46">
        <f t="shared" si="0"/>
        <v>4</v>
      </c>
      <c r="HF198" s="46"/>
    </row>
    <row r="199" spans="2:214" ht="12.75" x14ac:dyDescent="0.2">
      <c r="B199" s="46">
        <v>3</v>
      </c>
      <c r="C199" s="46">
        <f t="shared" ref="C199:HE199" si="1">COUNTIF(C2:C197, 3)</f>
        <v>6</v>
      </c>
      <c r="D199" s="46">
        <f t="shared" si="1"/>
        <v>3</v>
      </c>
      <c r="E199" s="46">
        <f t="shared" si="1"/>
        <v>6</v>
      </c>
      <c r="F199" s="46">
        <f t="shared" si="1"/>
        <v>8</v>
      </c>
      <c r="G199" s="46">
        <f t="shared" si="1"/>
        <v>9</v>
      </c>
      <c r="H199" s="46">
        <f t="shared" si="1"/>
        <v>9</v>
      </c>
      <c r="I199" s="46">
        <f t="shared" si="1"/>
        <v>8</v>
      </c>
      <c r="J199" s="46">
        <f t="shared" si="1"/>
        <v>6</v>
      </c>
      <c r="K199" s="46">
        <f t="shared" si="1"/>
        <v>4</v>
      </c>
      <c r="L199" s="46">
        <f t="shared" si="1"/>
        <v>8</v>
      </c>
      <c r="M199" s="46">
        <f t="shared" si="1"/>
        <v>7</v>
      </c>
      <c r="N199" s="46">
        <f t="shared" si="1"/>
        <v>9</v>
      </c>
      <c r="O199" s="46">
        <f t="shared" si="1"/>
        <v>9</v>
      </c>
      <c r="P199" s="46">
        <f t="shared" si="1"/>
        <v>6</v>
      </c>
      <c r="Q199" s="46">
        <f t="shared" si="1"/>
        <v>8</v>
      </c>
      <c r="R199" s="46">
        <f t="shared" si="1"/>
        <v>7</v>
      </c>
      <c r="S199" s="46">
        <f t="shared" si="1"/>
        <v>4</v>
      </c>
      <c r="T199" s="46">
        <f t="shared" si="1"/>
        <v>10</v>
      </c>
      <c r="U199" s="46">
        <f t="shared" si="1"/>
        <v>13</v>
      </c>
      <c r="V199" s="46">
        <f t="shared" si="1"/>
        <v>8</v>
      </c>
      <c r="W199" s="46">
        <f t="shared" si="1"/>
        <v>9</v>
      </c>
      <c r="X199" s="46">
        <f t="shared" si="1"/>
        <v>9</v>
      </c>
      <c r="Y199" s="46">
        <f t="shared" si="1"/>
        <v>7</v>
      </c>
      <c r="Z199" s="46">
        <f t="shared" si="1"/>
        <v>7</v>
      </c>
      <c r="AA199" s="46">
        <f t="shared" si="1"/>
        <v>2</v>
      </c>
      <c r="AB199" s="46">
        <f t="shared" si="1"/>
        <v>9</v>
      </c>
      <c r="AC199" s="46">
        <f t="shared" si="1"/>
        <v>11</v>
      </c>
      <c r="AD199" s="46">
        <f t="shared" si="1"/>
        <v>7</v>
      </c>
      <c r="AE199" s="46">
        <f t="shared" si="1"/>
        <v>7</v>
      </c>
      <c r="AF199" s="46">
        <f t="shared" si="1"/>
        <v>8</v>
      </c>
      <c r="AG199" s="46">
        <f t="shared" si="1"/>
        <v>6</v>
      </c>
      <c r="AH199" s="46">
        <f t="shared" si="1"/>
        <v>6</v>
      </c>
      <c r="AI199" s="46">
        <f t="shared" si="1"/>
        <v>8</v>
      </c>
      <c r="AJ199" s="46">
        <f t="shared" si="1"/>
        <v>9</v>
      </c>
      <c r="AK199" s="46">
        <f t="shared" si="1"/>
        <v>3</v>
      </c>
      <c r="AL199" s="46">
        <f t="shared" si="1"/>
        <v>6</v>
      </c>
      <c r="AM199" s="46">
        <f t="shared" si="1"/>
        <v>8</v>
      </c>
      <c r="AN199" s="46">
        <f t="shared" si="1"/>
        <v>7</v>
      </c>
      <c r="AO199" s="46">
        <f t="shared" si="1"/>
        <v>6</v>
      </c>
      <c r="AP199" s="46">
        <f t="shared" si="1"/>
        <v>8</v>
      </c>
      <c r="AQ199" s="46">
        <f t="shared" si="1"/>
        <v>7</v>
      </c>
      <c r="AR199" s="46">
        <f t="shared" si="1"/>
        <v>8</v>
      </c>
      <c r="AS199" s="46">
        <f t="shared" si="1"/>
        <v>7</v>
      </c>
      <c r="AT199" s="46">
        <f t="shared" si="1"/>
        <v>4</v>
      </c>
      <c r="AU199" s="46">
        <f t="shared" si="1"/>
        <v>7</v>
      </c>
      <c r="AV199" s="46">
        <f t="shared" si="1"/>
        <v>5</v>
      </c>
      <c r="AW199" s="46">
        <f t="shared" si="1"/>
        <v>10</v>
      </c>
      <c r="AX199" s="46">
        <f t="shared" si="1"/>
        <v>5</v>
      </c>
      <c r="AY199" s="46">
        <f t="shared" si="1"/>
        <v>8</v>
      </c>
      <c r="AZ199" s="46">
        <f t="shared" si="1"/>
        <v>6</v>
      </c>
      <c r="BA199" s="46">
        <f t="shared" si="1"/>
        <v>10</v>
      </c>
      <c r="BB199" s="46">
        <f t="shared" si="1"/>
        <v>11</v>
      </c>
      <c r="BC199" s="46">
        <f t="shared" si="1"/>
        <v>10</v>
      </c>
      <c r="BD199" s="46">
        <f t="shared" si="1"/>
        <v>6</v>
      </c>
      <c r="BE199" s="46">
        <f t="shared" si="1"/>
        <v>6</v>
      </c>
      <c r="BF199" s="46">
        <f t="shared" si="1"/>
        <v>6</v>
      </c>
      <c r="BG199" s="46">
        <f t="shared" si="1"/>
        <v>7</v>
      </c>
      <c r="BH199" s="46">
        <f t="shared" si="1"/>
        <v>7</v>
      </c>
      <c r="BI199" s="46">
        <f t="shared" si="1"/>
        <v>10</v>
      </c>
      <c r="BJ199" s="46">
        <f t="shared" si="1"/>
        <v>9</v>
      </c>
      <c r="BK199" s="46">
        <f t="shared" si="1"/>
        <v>5</v>
      </c>
      <c r="BL199" s="46">
        <f t="shared" si="1"/>
        <v>5</v>
      </c>
      <c r="BM199" s="46">
        <f t="shared" si="1"/>
        <v>7</v>
      </c>
      <c r="BN199" s="46">
        <f t="shared" si="1"/>
        <v>6</v>
      </c>
      <c r="BO199" s="46">
        <f t="shared" si="1"/>
        <v>9</v>
      </c>
      <c r="BP199" s="46">
        <f t="shared" si="1"/>
        <v>7</v>
      </c>
      <c r="BQ199" s="46">
        <f t="shared" si="1"/>
        <v>9</v>
      </c>
      <c r="BR199" s="46">
        <f t="shared" si="1"/>
        <v>7</v>
      </c>
      <c r="BS199" s="46">
        <f t="shared" si="1"/>
        <v>7</v>
      </c>
      <c r="BT199" s="46">
        <f t="shared" si="1"/>
        <v>6</v>
      </c>
      <c r="BU199" s="46">
        <f t="shared" si="1"/>
        <v>8</v>
      </c>
      <c r="BV199" s="46">
        <f t="shared" si="1"/>
        <v>4</v>
      </c>
      <c r="BW199" s="46">
        <f t="shared" si="1"/>
        <v>5</v>
      </c>
      <c r="BX199" s="46">
        <f t="shared" si="1"/>
        <v>7</v>
      </c>
      <c r="BY199" s="46">
        <f t="shared" si="1"/>
        <v>7</v>
      </c>
      <c r="BZ199" s="46">
        <f t="shared" si="1"/>
        <v>8</v>
      </c>
      <c r="CA199" s="46">
        <f t="shared" si="1"/>
        <v>7</v>
      </c>
      <c r="CB199" s="46">
        <f t="shared" si="1"/>
        <v>5</v>
      </c>
      <c r="CC199" s="46">
        <f t="shared" si="1"/>
        <v>9</v>
      </c>
      <c r="CD199" s="46">
        <f t="shared" si="1"/>
        <v>5</v>
      </c>
      <c r="CE199" s="46">
        <f t="shared" si="1"/>
        <v>5</v>
      </c>
      <c r="CF199" s="46">
        <f t="shared" si="1"/>
        <v>10</v>
      </c>
      <c r="CG199" s="46">
        <f t="shared" si="1"/>
        <v>9</v>
      </c>
      <c r="CH199" s="46">
        <f t="shared" si="1"/>
        <v>8</v>
      </c>
      <c r="CI199" s="46">
        <f t="shared" si="1"/>
        <v>8</v>
      </c>
      <c r="CJ199" s="46">
        <f t="shared" si="1"/>
        <v>6</v>
      </c>
      <c r="CK199" s="46">
        <f t="shared" si="1"/>
        <v>8</v>
      </c>
      <c r="CL199" s="46">
        <f t="shared" si="1"/>
        <v>6</v>
      </c>
      <c r="CM199" s="46">
        <f t="shared" si="1"/>
        <v>8</v>
      </c>
      <c r="CN199" s="46">
        <f t="shared" si="1"/>
        <v>6</v>
      </c>
      <c r="CO199" s="46">
        <f t="shared" si="1"/>
        <v>7</v>
      </c>
      <c r="CP199" s="46">
        <f t="shared" si="1"/>
        <v>6</v>
      </c>
      <c r="CQ199" s="46">
        <f t="shared" si="1"/>
        <v>6</v>
      </c>
      <c r="CR199" s="46">
        <f t="shared" si="1"/>
        <v>7</v>
      </c>
      <c r="CS199" s="46">
        <f t="shared" si="1"/>
        <v>8</v>
      </c>
      <c r="CT199" s="46">
        <f t="shared" si="1"/>
        <v>9</v>
      </c>
      <c r="CU199" s="46">
        <f t="shared" si="1"/>
        <v>10</v>
      </c>
      <c r="CV199" s="46">
        <f t="shared" si="1"/>
        <v>8</v>
      </c>
      <c r="CW199" s="46">
        <f t="shared" si="1"/>
        <v>8</v>
      </c>
      <c r="CX199" s="46">
        <f t="shared" si="1"/>
        <v>8</v>
      </c>
      <c r="CY199" s="46">
        <f t="shared" si="1"/>
        <v>8</v>
      </c>
      <c r="CZ199" s="46">
        <f t="shared" si="1"/>
        <v>6</v>
      </c>
      <c r="DA199" s="46">
        <f t="shared" si="1"/>
        <v>6</v>
      </c>
      <c r="DB199" s="46">
        <f t="shared" si="1"/>
        <v>5</v>
      </c>
      <c r="DC199" s="46">
        <f t="shared" si="1"/>
        <v>6</v>
      </c>
      <c r="DD199" s="46">
        <f t="shared" si="1"/>
        <v>6</v>
      </c>
      <c r="DE199" s="46">
        <f t="shared" si="1"/>
        <v>6</v>
      </c>
      <c r="DF199" s="46">
        <f t="shared" si="1"/>
        <v>6</v>
      </c>
      <c r="DG199" s="46">
        <f t="shared" si="1"/>
        <v>5</v>
      </c>
      <c r="DH199" s="46">
        <f t="shared" si="1"/>
        <v>4</v>
      </c>
      <c r="DI199" s="46">
        <f t="shared" si="1"/>
        <v>9</v>
      </c>
      <c r="DJ199" s="46">
        <f t="shared" si="1"/>
        <v>9</v>
      </c>
      <c r="DK199" s="46">
        <f t="shared" si="1"/>
        <v>8</v>
      </c>
      <c r="DL199" s="46">
        <f t="shared" si="1"/>
        <v>10</v>
      </c>
      <c r="DM199" s="46">
        <f t="shared" si="1"/>
        <v>8</v>
      </c>
      <c r="DN199" s="46">
        <f t="shared" si="1"/>
        <v>8</v>
      </c>
      <c r="DO199" s="46">
        <f t="shared" si="1"/>
        <v>8</v>
      </c>
      <c r="DP199" s="46">
        <f t="shared" si="1"/>
        <v>7</v>
      </c>
      <c r="DQ199" s="46">
        <f t="shared" si="1"/>
        <v>8</v>
      </c>
      <c r="DR199" s="46">
        <f t="shared" si="1"/>
        <v>7</v>
      </c>
      <c r="DS199" s="46">
        <f t="shared" si="1"/>
        <v>9</v>
      </c>
      <c r="DT199" s="46">
        <f t="shared" si="1"/>
        <v>9</v>
      </c>
      <c r="DU199" s="46">
        <f t="shared" si="1"/>
        <v>6</v>
      </c>
      <c r="DV199" s="46">
        <f t="shared" si="1"/>
        <v>7</v>
      </c>
      <c r="DW199" s="46">
        <f t="shared" si="1"/>
        <v>10</v>
      </c>
      <c r="DX199" s="46">
        <f t="shared" si="1"/>
        <v>10</v>
      </c>
      <c r="DY199" s="46">
        <f t="shared" si="1"/>
        <v>9</v>
      </c>
      <c r="DZ199" s="46">
        <f t="shared" si="1"/>
        <v>10</v>
      </c>
      <c r="EA199" s="46">
        <f t="shared" si="1"/>
        <v>6</v>
      </c>
      <c r="EB199" s="46">
        <f t="shared" si="1"/>
        <v>5</v>
      </c>
      <c r="EC199" s="46">
        <f t="shared" si="1"/>
        <v>10</v>
      </c>
      <c r="ED199" s="46">
        <f t="shared" si="1"/>
        <v>4</v>
      </c>
      <c r="EE199" s="46">
        <f t="shared" si="1"/>
        <v>7</v>
      </c>
      <c r="EF199" s="46">
        <f t="shared" si="1"/>
        <v>11</v>
      </c>
      <c r="EG199" s="46">
        <f t="shared" si="1"/>
        <v>10</v>
      </c>
      <c r="EH199" s="46">
        <f t="shared" si="1"/>
        <v>10</v>
      </c>
      <c r="EI199" s="46">
        <f t="shared" si="1"/>
        <v>9</v>
      </c>
      <c r="EJ199" s="46">
        <f t="shared" si="1"/>
        <v>6</v>
      </c>
      <c r="EK199" s="46">
        <f t="shared" si="1"/>
        <v>8</v>
      </c>
      <c r="EL199" s="46">
        <f t="shared" si="1"/>
        <v>11</v>
      </c>
      <c r="EM199" s="46">
        <f t="shared" si="1"/>
        <v>7</v>
      </c>
      <c r="EN199" s="46">
        <f t="shared" si="1"/>
        <v>10</v>
      </c>
      <c r="EO199" s="46">
        <f t="shared" si="1"/>
        <v>7</v>
      </c>
      <c r="EP199" s="46">
        <f t="shared" si="1"/>
        <v>9</v>
      </c>
      <c r="EQ199" s="46">
        <f t="shared" si="1"/>
        <v>9</v>
      </c>
      <c r="ER199" s="46">
        <f t="shared" si="1"/>
        <v>9</v>
      </c>
      <c r="ES199" s="46">
        <f t="shared" si="1"/>
        <v>7</v>
      </c>
      <c r="ET199" s="46">
        <f t="shared" si="1"/>
        <v>8</v>
      </c>
      <c r="EU199" s="46">
        <f t="shared" si="1"/>
        <v>12</v>
      </c>
      <c r="EV199" s="46">
        <f t="shared" si="1"/>
        <v>9</v>
      </c>
      <c r="EW199" s="46">
        <f t="shared" si="1"/>
        <v>10</v>
      </c>
      <c r="EX199" s="46">
        <f t="shared" si="1"/>
        <v>10</v>
      </c>
      <c r="EY199" s="46">
        <f t="shared" si="1"/>
        <v>9</v>
      </c>
      <c r="EZ199" s="46">
        <f t="shared" si="1"/>
        <v>9</v>
      </c>
      <c r="FA199" s="46">
        <f t="shared" si="1"/>
        <v>7</v>
      </c>
      <c r="FB199" s="46">
        <f t="shared" si="1"/>
        <v>7</v>
      </c>
      <c r="FC199" s="46">
        <f t="shared" si="1"/>
        <v>6</v>
      </c>
      <c r="FD199" s="46">
        <f t="shared" si="1"/>
        <v>10</v>
      </c>
      <c r="FE199" s="46">
        <f t="shared" si="1"/>
        <v>11</v>
      </c>
      <c r="FF199" s="46">
        <f t="shared" si="1"/>
        <v>7</v>
      </c>
      <c r="FG199" s="46">
        <f t="shared" si="1"/>
        <v>10</v>
      </c>
      <c r="FH199" s="46">
        <f t="shared" si="1"/>
        <v>10</v>
      </c>
      <c r="FI199" s="46">
        <f t="shared" si="1"/>
        <v>9</v>
      </c>
      <c r="FJ199" s="46">
        <f t="shared" si="1"/>
        <v>8</v>
      </c>
      <c r="FK199" s="46">
        <f t="shared" si="1"/>
        <v>8</v>
      </c>
      <c r="FL199" s="46">
        <f t="shared" si="1"/>
        <v>6</v>
      </c>
      <c r="FM199" s="46">
        <f t="shared" si="1"/>
        <v>8</v>
      </c>
      <c r="FN199" s="46">
        <f t="shared" si="1"/>
        <v>8</v>
      </c>
      <c r="FO199" s="46">
        <f t="shared" si="1"/>
        <v>7</v>
      </c>
      <c r="FP199" s="46">
        <f t="shared" si="1"/>
        <v>7</v>
      </c>
      <c r="FQ199" s="46">
        <f t="shared" si="1"/>
        <v>8</v>
      </c>
      <c r="FR199" s="46">
        <f t="shared" si="1"/>
        <v>10</v>
      </c>
      <c r="FS199" s="46">
        <f t="shared" si="1"/>
        <v>7</v>
      </c>
      <c r="FT199" s="46">
        <f t="shared" si="1"/>
        <v>11</v>
      </c>
      <c r="FU199" s="46">
        <f t="shared" si="1"/>
        <v>8</v>
      </c>
      <c r="FV199" s="46">
        <f t="shared" si="1"/>
        <v>5</v>
      </c>
      <c r="FW199" s="46">
        <f t="shared" si="1"/>
        <v>5</v>
      </c>
      <c r="FX199" s="46">
        <f t="shared" si="1"/>
        <v>6</v>
      </c>
      <c r="FY199" s="46">
        <f t="shared" si="1"/>
        <v>8</v>
      </c>
      <c r="FZ199" s="46">
        <f t="shared" si="1"/>
        <v>9</v>
      </c>
      <c r="GA199" s="46">
        <f t="shared" si="1"/>
        <v>10</v>
      </c>
      <c r="GB199" s="46">
        <f t="shared" si="1"/>
        <v>6</v>
      </c>
      <c r="GC199" s="46">
        <f t="shared" si="1"/>
        <v>5</v>
      </c>
      <c r="GD199" s="46">
        <f t="shared" si="1"/>
        <v>3</v>
      </c>
      <c r="GE199" s="46">
        <f t="shared" si="1"/>
        <v>5</v>
      </c>
      <c r="GF199" s="46">
        <f t="shared" si="1"/>
        <v>9</v>
      </c>
      <c r="GG199" s="46">
        <f t="shared" si="1"/>
        <v>4</v>
      </c>
      <c r="GH199" s="46">
        <f t="shared" si="1"/>
        <v>6</v>
      </c>
      <c r="GI199" s="46">
        <f t="shared" si="1"/>
        <v>9</v>
      </c>
      <c r="GJ199" s="46">
        <f t="shared" si="1"/>
        <v>8</v>
      </c>
      <c r="GK199" s="46">
        <f t="shared" si="1"/>
        <v>3</v>
      </c>
      <c r="GL199" s="46">
        <f t="shared" si="1"/>
        <v>5</v>
      </c>
      <c r="GM199" s="46">
        <f t="shared" si="1"/>
        <v>6</v>
      </c>
      <c r="GN199" s="46">
        <f t="shared" si="1"/>
        <v>3</v>
      </c>
      <c r="GO199" s="46">
        <f t="shared" si="1"/>
        <v>3</v>
      </c>
      <c r="GP199" s="46">
        <f t="shared" si="1"/>
        <v>8</v>
      </c>
      <c r="GQ199" s="46">
        <f t="shared" si="1"/>
        <v>7</v>
      </c>
      <c r="GR199" s="46">
        <f t="shared" si="1"/>
        <v>8</v>
      </c>
      <c r="GS199" s="46">
        <f t="shared" si="1"/>
        <v>5</v>
      </c>
      <c r="GT199" s="46">
        <f t="shared" si="1"/>
        <v>2</v>
      </c>
      <c r="GU199" s="46">
        <f t="shared" si="1"/>
        <v>4</v>
      </c>
      <c r="GV199" s="46">
        <f t="shared" si="1"/>
        <v>7</v>
      </c>
      <c r="GW199" s="46">
        <f t="shared" si="1"/>
        <v>5</v>
      </c>
      <c r="GX199" s="46">
        <f t="shared" si="1"/>
        <v>8</v>
      </c>
      <c r="GY199" s="46">
        <f t="shared" si="1"/>
        <v>6</v>
      </c>
      <c r="GZ199" s="46">
        <f t="shared" si="1"/>
        <v>6</v>
      </c>
      <c r="HA199" s="46">
        <f t="shared" si="1"/>
        <v>8</v>
      </c>
      <c r="HB199" s="46">
        <f t="shared" si="1"/>
        <v>7</v>
      </c>
      <c r="HC199" s="46">
        <f t="shared" si="1"/>
        <v>9</v>
      </c>
      <c r="HD199" s="46">
        <f t="shared" si="1"/>
        <v>11</v>
      </c>
      <c r="HE199" s="46">
        <f t="shared" si="1"/>
        <v>7</v>
      </c>
      <c r="HF199" s="46"/>
    </row>
    <row r="200" spans="2:214" ht="12.75" x14ac:dyDescent="0.2">
      <c r="B200" s="46">
        <v>2</v>
      </c>
      <c r="C200" s="46">
        <f t="shared" ref="C200:HE200" si="2">COUNTIF(C2:C197, 2)</f>
        <v>2</v>
      </c>
      <c r="D200" s="46">
        <f t="shared" si="2"/>
        <v>0</v>
      </c>
      <c r="E200" s="46">
        <f t="shared" si="2"/>
        <v>3</v>
      </c>
      <c r="F200" s="46">
        <f t="shared" si="2"/>
        <v>1</v>
      </c>
      <c r="G200" s="46">
        <f t="shared" si="2"/>
        <v>3</v>
      </c>
      <c r="H200" s="46">
        <f t="shared" si="2"/>
        <v>0</v>
      </c>
      <c r="I200" s="46">
        <f t="shared" si="2"/>
        <v>2</v>
      </c>
      <c r="J200" s="46">
        <f t="shared" si="2"/>
        <v>1</v>
      </c>
      <c r="K200" s="46">
        <f t="shared" si="2"/>
        <v>3</v>
      </c>
      <c r="L200" s="46">
        <f t="shared" si="2"/>
        <v>0</v>
      </c>
      <c r="M200" s="46">
        <f t="shared" si="2"/>
        <v>2</v>
      </c>
      <c r="N200" s="46">
        <f t="shared" si="2"/>
        <v>1</v>
      </c>
      <c r="O200" s="46">
        <f t="shared" si="2"/>
        <v>2</v>
      </c>
      <c r="P200" s="46">
        <f t="shared" si="2"/>
        <v>1</v>
      </c>
      <c r="Q200" s="46">
        <f t="shared" si="2"/>
        <v>1</v>
      </c>
      <c r="R200" s="46">
        <f t="shared" si="2"/>
        <v>1</v>
      </c>
      <c r="S200" s="46">
        <f t="shared" si="2"/>
        <v>3</v>
      </c>
      <c r="T200" s="46">
        <f t="shared" si="2"/>
        <v>1</v>
      </c>
      <c r="U200" s="46">
        <f t="shared" si="2"/>
        <v>1</v>
      </c>
      <c r="V200" s="46">
        <f t="shared" si="2"/>
        <v>2</v>
      </c>
      <c r="W200" s="46">
        <f t="shared" si="2"/>
        <v>3</v>
      </c>
      <c r="X200" s="46">
        <f t="shared" si="2"/>
        <v>1</v>
      </c>
      <c r="Y200" s="46">
        <f t="shared" si="2"/>
        <v>3</v>
      </c>
      <c r="Z200" s="46">
        <f t="shared" si="2"/>
        <v>3</v>
      </c>
      <c r="AA200" s="46">
        <f t="shared" si="2"/>
        <v>0</v>
      </c>
      <c r="AB200" s="46">
        <f t="shared" si="2"/>
        <v>2</v>
      </c>
      <c r="AC200" s="46">
        <f t="shared" si="2"/>
        <v>2</v>
      </c>
      <c r="AD200" s="46">
        <f t="shared" si="2"/>
        <v>1</v>
      </c>
      <c r="AE200" s="46">
        <f t="shared" si="2"/>
        <v>1</v>
      </c>
      <c r="AF200" s="46">
        <f t="shared" si="2"/>
        <v>1</v>
      </c>
      <c r="AG200" s="46">
        <f t="shared" si="2"/>
        <v>2</v>
      </c>
      <c r="AH200" s="46">
        <f t="shared" si="2"/>
        <v>0</v>
      </c>
      <c r="AI200" s="46">
        <f t="shared" si="2"/>
        <v>0</v>
      </c>
      <c r="AJ200" s="46">
        <f t="shared" si="2"/>
        <v>2</v>
      </c>
      <c r="AK200" s="46">
        <f t="shared" si="2"/>
        <v>1</v>
      </c>
      <c r="AL200" s="46">
        <f t="shared" si="2"/>
        <v>1</v>
      </c>
      <c r="AM200" s="46">
        <f t="shared" si="2"/>
        <v>1</v>
      </c>
      <c r="AN200" s="46">
        <f t="shared" si="2"/>
        <v>0</v>
      </c>
      <c r="AO200" s="46">
        <f t="shared" si="2"/>
        <v>1</v>
      </c>
      <c r="AP200" s="46">
        <f t="shared" si="2"/>
        <v>3</v>
      </c>
      <c r="AQ200" s="46">
        <f t="shared" si="2"/>
        <v>3</v>
      </c>
      <c r="AR200" s="46">
        <f t="shared" si="2"/>
        <v>0</v>
      </c>
      <c r="AS200" s="46">
        <f t="shared" si="2"/>
        <v>1</v>
      </c>
      <c r="AT200" s="46">
        <f t="shared" si="2"/>
        <v>0</v>
      </c>
      <c r="AU200" s="46">
        <f t="shared" si="2"/>
        <v>0</v>
      </c>
      <c r="AV200" s="46">
        <f t="shared" si="2"/>
        <v>3</v>
      </c>
      <c r="AW200" s="46">
        <f t="shared" si="2"/>
        <v>1</v>
      </c>
      <c r="AX200" s="46">
        <f t="shared" si="2"/>
        <v>1</v>
      </c>
      <c r="AY200" s="46">
        <f t="shared" si="2"/>
        <v>2</v>
      </c>
      <c r="AZ200" s="46">
        <f t="shared" si="2"/>
        <v>2</v>
      </c>
      <c r="BA200" s="46">
        <f t="shared" si="2"/>
        <v>1</v>
      </c>
      <c r="BB200" s="46">
        <f t="shared" si="2"/>
        <v>0</v>
      </c>
      <c r="BC200" s="46">
        <f t="shared" si="2"/>
        <v>2</v>
      </c>
      <c r="BD200" s="46">
        <f t="shared" si="2"/>
        <v>5</v>
      </c>
      <c r="BE200" s="46">
        <f t="shared" si="2"/>
        <v>0</v>
      </c>
      <c r="BF200" s="46">
        <f t="shared" si="2"/>
        <v>4</v>
      </c>
      <c r="BG200" s="46">
        <f t="shared" si="2"/>
        <v>4</v>
      </c>
      <c r="BH200" s="46">
        <f t="shared" si="2"/>
        <v>0</v>
      </c>
      <c r="BI200" s="46">
        <f t="shared" si="2"/>
        <v>0</v>
      </c>
      <c r="BJ200" s="46">
        <f t="shared" si="2"/>
        <v>1</v>
      </c>
      <c r="BK200" s="46">
        <f t="shared" si="2"/>
        <v>4</v>
      </c>
      <c r="BL200" s="46">
        <f t="shared" si="2"/>
        <v>2</v>
      </c>
      <c r="BM200" s="46">
        <f t="shared" si="2"/>
        <v>0</v>
      </c>
      <c r="BN200" s="46">
        <f t="shared" si="2"/>
        <v>2</v>
      </c>
      <c r="BO200" s="46">
        <f t="shared" si="2"/>
        <v>1</v>
      </c>
      <c r="BP200" s="46">
        <f t="shared" si="2"/>
        <v>3</v>
      </c>
      <c r="BQ200" s="46">
        <f t="shared" si="2"/>
        <v>0</v>
      </c>
      <c r="BR200" s="46">
        <f t="shared" si="2"/>
        <v>2</v>
      </c>
      <c r="BS200" s="46">
        <f t="shared" si="2"/>
        <v>2</v>
      </c>
      <c r="BT200" s="46">
        <f t="shared" si="2"/>
        <v>0</v>
      </c>
      <c r="BU200" s="46">
        <f t="shared" si="2"/>
        <v>1</v>
      </c>
      <c r="BV200" s="46">
        <f t="shared" si="2"/>
        <v>3</v>
      </c>
      <c r="BW200" s="46">
        <f t="shared" si="2"/>
        <v>1</v>
      </c>
      <c r="BX200" s="46">
        <f t="shared" si="2"/>
        <v>3</v>
      </c>
      <c r="BY200" s="46">
        <f t="shared" si="2"/>
        <v>3</v>
      </c>
      <c r="BZ200" s="46">
        <f t="shared" si="2"/>
        <v>2</v>
      </c>
      <c r="CA200" s="46">
        <f t="shared" si="2"/>
        <v>4</v>
      </c>
      <c r="CB200" s="46">
        <f t="shared" si="2"/>
        <v>2</v>
      </c>
      <c r="CC200" s="46">
        <f t="shared" si="2"/>
        <v>2</v>
      </c>
      <c r="CD200" s="46">
        <f t="shared" si="2"/>
        <v>3</v>
      </c>
      <c r="CE200" s="46">
        <f t="shared" si="2"/>
        <v>3</v>
      </c>
      <c r="CF200" s="46">
        <f t="shared" si="2"/>
        <v>2</v>
      </c>
      <c r="CG200" s="46">
        <f t="shared" si="2"/>
        <v>2</v>
      </c>
      <c r="CH200" s="46">
        <f t="shared" si="2"/>
        <v>4</v>
      </c>
      <c r="CI200" s="46">
        <f t="shared" si="2"/>
        <v>1</v>
      </c>
      <c r="CJ200" s="46">
        <f t="shared" si="2"/>
        <v>2</v>
      </c>
      <c r="CK200" s="46">
        <f t="shared" si="2"/>
        <v>4</v>
      </c>
      <c r="CL200" s="46">
        <f t="shared" si="2"/>
        <v>2</v>
      </c>
      <c r="CM200" s="46">
        <f t="shared" si="2"/>
        <v>4</v>
      </c>
      <c r="CN200" s="46">
        <f t="shared" si="2"/>
        <v>4</v>
      </c>
      <c r="CO200" s="46">
        <f t="shared" si="2"/>
        <v>3</v>
      </c>
      <c r="CP200" s="46">
        <f t="shared" si="2"/>
        <v>4</v>
      </c>
      <c r="CQ200" s="46">
        <f t="shared" si="2"/>
        <v>3</v>
      </c>
      <c r="CR200" s="46">
        <f t="shared" si="2"/>
        <v>4</v>
      </c>
      <c r="CS200" s="46">
        <f t="shared" si="2"/>
        <v>6</v>
      </c>
      <c r="CT200" s="46">
        <f t="shared" si="2"/>
        <v>4</v>
      </c>
      <c r="CU200" s="46">
        <f t="shared" si="2"/>
        <v>3</v>
      </c>
      <c r="CV200" s="46">
        <f t="shared" si="2"/>
        <v>4</v>
      </c>
      <c r="CW200" s="46">
        <f t="shared" si="2"/>
        <v>3</v>
      </c>
      <c r="CX200" s="46">
        <f t="shared" si="2"/>
        <v>3</v>
      </c>
      <c r="CY200" s="46">
        <f t="shared" si="2"/>
        <v>4</v>
      </c>
      <c r="CZ200" s="46">
        <f t="shared" si="2"/>
        <v>6</v>
      </c>
      <c r="DA200" s="46">
        <f t="shared" si="2"/>
        <v>6</v>
      </c>
      <c r="DB200" s="46">
        <f t="shared" si="2"/>
        <v>3</v>
      </c>
      <c r="DC200" s="46">
        <f t="shared" si="2"/>
        <v>6</v>
      </c>
      <c r="DD200" s="46">
        <f t="shared" si="2"/>
        <v>5</v>
      </c>
      <c r="DE200" s="46">
        <f t="shared" si="2"/>
        <v>5</v>
      </c>
      <c r="DF200" s="46">
        <f t="shared" si="2"/>
        <v>3</v>
      </c>
      <c r="DG200" s="46">
        <f t="shared" si="2"/>
        <v>7</v>
      </c>
      <c r="DH200" s="46">
        <f t="shared" si="2"/>
        <v>8</v>
      </c>
      <c r="DI200" s="46">
        <f t="shared" si="2"/>
        <v>1</v>
      </c>
      <c r="DJ200" s="46">
        <f t="shared" si="2"/>
        <v>2</v>
      </c>
      <c r="DK200" s="46">
        <f t="shared" si="2"/>
        <v>3</v>
      </c>
      <c r="DL200" s="46">
        <f t="shared" si="2"/>
        <v>2</v>
      </c>
      <c r="DM200" s="46">
        <f t="shared" si="2"/>
        <v>3</v>
      </c>
      <c r="DN200" s="46">
        <f t="shared" si="2"/>
        <v>5</v>
      </c>
      <c r="DO200" s="46">
        <f t="shared" si="2"/>
        <v>7</v>
      </c>
      <c r="DP200" s="46">
        <f t="shared" si="2"/>
        <v>5</v>
      </c>
      <c r="DQ200" s="46">
        <f t="shared" si="2"/>
        <v>0</v>
      </c>
      <c r="DR200" s="46">
        <f t="shared" si="2"/>
        <v>0</v>
      </c>
      <c r="DS200" s="46">
        <f t="shared" si="2"/>
        <v>2</v>
      </c>
      <c r="DT200" s="46">
        <f t="shared" si="2"/>
        <v>0</v>
      </c>
      <c r="DU200" s="46">
        <f t="shared" si="2"/>
        <v>0</v>
      </c>
      <c r="DV200" s="46">
        <f t="shared" si="2"/>
        <v>0</v>
      </c>
      <c r="DW200" s="46">
        <f t="shared" si="2"/>
        <v>0</v>
      </c>
      <c r="DX200" s="46">
        <f t="shared" si="2"/>
        <v>0</v>
      </c>
      <c r="DY200" s="46">
        <f t="shared" si="2"/>
        <v>0</v>
      </c>
      <c r="DZ200" s="46">
        <f t="shared" si="2"/>
        <v>3</v>
      </c>
      <c r="EA200" s="46">
        <f t="shared" si="2"/>
        <v>1</v>
      </c>
      <c r="EB200" s="46">
        <f t="shared" si="2"/>
        <v>0</v>
      </c>
      <c r="EC200" s="46">
        <f t="shared" si="2"/>
        <v>3</v>
      </c>
      <c r="ED200" s="46">
        <f t="shared" si="2"/>
        <v>0</v>
      </c>
      <c r="EE200" s="46">
        <f t="shared" si="2"/>
        <v>1</v>
      </c>
      <c r="EF200" s="46">
        <f t="shared" si="2"/>
        <v>0</v>
      </c>
      <c r="EG200" s="46">
        <f t="shared" si="2"/>
        <v>1</v>
      </c>
      <c r="EH200" s="46">
        <f t="shared" si="2"/>
        <v>2</v>
      </c>
      <c r="EI200" s="46">
        <f t="shared" si="2"/>
        <v>1</v>
      </c>
      <c r="EJ200" s="46">
        <f t="shared" si="2"/>
        <v>0</v>
      </c>
      <c r="EK200" s="46">
        <f t="shared" si="2"/>
        <v>1</v>
      </c>
      <c r="EL200" s="46">
        <f t="shared" si="2"/>
        <v>1</v>
      </c>
      <c r="EM200" s="46">
        <f t="shared" si="2"/>
        <v>1</v>
      </c>
      <c r="EN200" s="46">
        <f t="shared" si="2"/>
        <v>1</v>
      </c>
      <c r="EO200" s="46">
        <f t="shared" si="2"/>
        <v>1</v>
      </c>
      <c r="EP200" s="46">
        <f t="shared" si="2"/>
        <v>1</v>
      </c>
      <c r="EQ200" s="46">
        <f t="shared" si="2"/>
        <v>3</v>
      </c>
      <c r="ER200" s="46">
        <f t="shared" si="2"/>
        <v>1</v>
      </c>
      <c r="ES200" s="46">
        <f t="shared" si="2"/>
        <v>2</v>
      </c>
      <c r="ET200" s="46">
        <f t="shared" si="2"/>
        <v>3</v>
      </c>
      <c r="EU200" s="46">
        <f t="shared" si="2"/>
        <v>3</v>
      </c>
      <c r="EV200" s="46">
        <f t="shared" si="2"/>
        <v>4</v>
      </c>
      <c r="EW200" s="46">
        <f t="shared" si="2"/>
        <v>5</v>
      </c>
      <c r="EX200" s="46">
        <f t="shared" si="2"/>
        <v>2</v>
      </c>
      <c r="EY200" s="46">
        <f t="shared" si="2"/>
        <v>3</v>
      </c>
      <c r="EZ200" s="46">
        <f t="shared" si="2"/>
        <v>6</v>
      </c>
      <c r="FA200" s="46">
        <f t="shared" si="2"/>
        <v>6</v>
      </c>
      <c r="FB200" s="46">
        <f t="shared" si="2"/>
        <v>1</v>
      </c>
      <c r="FC200" s="46">
        <f t="shared" si="2"/>
        <v>2</v>
      </c>
      <c r="FD200" s="46">
        <f t="shared" si="2"/>
        <v>1</v>
      </c>
      <c r="FE200" s="46">
        <f t="shared" si="2"/>
        <v>2</v>
      </c>
      <c r="FF200" s="46">
        <f t="shared" si="2"/>
        <v>2</v>
      </c>
      <c r="FG200" s="46">
        <f t="shared" si="2"/>
        <v>2</v>
      </c>
      <c r="FH200" s="46">
        <f t="shared" si="2"/>
        <v>2</v>
      </c>
      <c r="FI200" s="46">
        <f t="shared" si="2"/>
        <v>4</v>
      </c>
      <c r="FJ200" s="46">
        <f t="shared" si="2"/>
        <v>5</v>
      </c>
      <c r="FK200" s="46">
        <f t="shared" si="2"/>
        <v>5</v>
      </c>
      <c r="FL200" s="46">
        <f t="shared" si="2"/>
        <v>5</v>
      </c>
      <c r="FM200" s="46">
        <f t="shared" si="2"/>
        <v>6</v>
      </c>
      <c r="FN200" s="46">
        <f t="shared" si="2"/>
        <v>4</v>
      </c>
      <c r="FO200" s="46">
        <f t="shared" si="2"/>
        <v>5</v>
      </c>
      <c r="FP200" s="46">
        <f t="shared" si="2"/>
        <v>5</v>
      </c>
      <c r="FQ200" s="46">
        <f t="shared" si="2"/>
        <v>4</v>
      </c>
      <c r="FR200" s="46">
        <f t="shared" si="2"/>
        <v>3</v>
      </c>
      <c r="FS200" s="46">
        <f t="shared" si="2"/>
        <v>3</v>
      </c>
      <c r="FT200" s="46">
        <f t="shared" si="2"/>
        <v>2</v>
      </c>
      <c r="FU200" s="46">
        <f t="shared" si="2"/>
        <v>4</v>
      </c>
      <c r="FV200" s="46">
        <f t="shared" si="2"/>
        <v>1</v>
      </c>
      <c r="FW200" s="46">
        <f t="shared" si="2"/>
        <v>0</v>
      </c>
      <c r="FX200" s="46">
        <f t="shared" si="2"/>
        <v>0</v>
      </c>
      <c r="FY200" s="46">
        <f t="shared" si="2"/>
        <v>0</v>
      </c>
      <c r="FZ200" s="46">
        <f t="shared" si="2"/>
        <v>0</v>
      </c>
      <c r="GA200" s="46">
        <f t="shared" si="2"/>
        <v>2</v>
      </c>
      <c r="GB200" s="46">
        <f t="shared" si="2"/>
        <v>1</v>
      </c>
      <c r="GC200" s="46">
        <f t="shared" si="2"/>
        <v>0</v>
      </c>
      <c r="GD200" s="46">
        <f t="shared" si="2"/>
        <v>1</v>
      </c>
      <c r="GE200" s="46">
        <f t="shared" si="2"/>
        <v>2</v>
      </c>
      <c r="GF200" s="46">
        <f t="shared" si="2"/>
        <v>3</v>
      </c>
      <c r="GG200" s="46">
        <f t="shared" si="2"/>
        <v>0</v>
      </c>
      <c r="GH200" s="46">
        <f t="shared" si="2"/>
        <v>0</v>
      </c>
      <c r="GI200" s="46">
        <f t="shared" si="2"/>
        <v>1</v>
      </c>
      <c r="GJ200" s="46">
        <f t="shared" si="2"/>
        <v>1</v>
      </c>
      <c r="GK200" s="46">
        <f t="shared" si="2"/>
        <v>0</v>
      </c>
      <c r="GL200" s="46">
        <f t="shared" si="2"/>
        <v>0</v>
      </c>
      <c r="GM200" s="46">
        <f t="shared" si="2"/>
        <v>0</v>
      </c>
      <c r="GN200" s="46">
        <f t="shared" si="2"/>
        <v>0</v>
      </c>
      <c r="GO200" s="46">
        <f t="shared" si="2"/>
        <v>0</v>
      </c>
      <c r="GP200" s="46">
        <f t="shared" si="2"/>
        <v>0</v>
      </c>
      <c r="GQ200" s="46">
        <f t="shared" si="2"/>
        <v>1</v>
      </c>
      <c r="GR200" s="46">
        <f t="shared" si="2"/>
        <v>1</v>
      </c>
      <c r="GS200" s="46">
        <f t="shared" si="2"/>
        <v>0</v>
      </c>
      <c r="GT200" s="46">
        <f t="shared" si="2"/>
        <v>0</v>
      </c>
      <c r="GU200" s="46">
        <f t="shared" si="2"/>
        <v>0</v>
      </c>
      <c r="GV200" s="46">
        <f t="shared" si="2"/>
        <v>1</v>
      </c>
      <c r="GW200" s="46">
        <f t="shared" si="2"/>
        <v>0</v>
      </c>
      <c r="GX200" s="46">
        <f t="shared" si="2"/>
        <v>0</v>
      </c>
      <c r="GY200" s="46">
        <f t="shared" si="2"/>
        <v>5</v>
      </c>
      <c r="GZ200" s="46">
        <f t="shared" si="2"/>
        <v>2</v>
      </c>
      <c r="HA200" s="46">
        <f t="shared" si="2"/>
        <v>2</v>
      </c>
      <c r="HB200" s="46">
        <f t="shared" si="2"/>
        <v>1</v>
      </c>
      <c r="HC200" s="46">
        <f t="shared" si="2"/>
        <v>3</v>
      </c>
      <c r="HD200" s="46">
        <f t="shared" si="2"/>
        <v>2</v>
      </c>
      <c r="HE200" s="46">
        <f t="shared" si="2"/>
        <v>4</v>
      </c>
      <c r="HF200" s="46"/>
    </row>
    <row r="201" spans="2:214" ht="12.75" x14ac:dyDescent="0.2">
      <c r="B201" s="46">
        <v>1</v>
      </c>
      <c r="C201" s="46">
        <f t="shared" ref="C201:HE201" si="3">COUNTIF(C2:C197, 1)</f>
        <v>0</v>
      </c>
      <c r="D201" s="46">
        <f t="shared" si="3"/>
        <v>0</v>
      </c>
      <c r="E201" s="46">
        <f t="shared" si="3"/>
        <v>0</v>
      </c>
      <c r="F201" s="46">
        <f t="shared" si="3"/>
        <v>0</v>
      </c>
      <c r="G201" s="46">
        <f t="shared" si="3"/>
        <v>0</v>
      </c>
      <c r="H201" s="46">
        <f t="shared" si="3"/>
        <v>0</v>
      </c>
      <c r="I201" s="46">
        <f t="shared" si="3"/>
        <v>0</v>
      </c>
      <c r="J201" s="46">
        <f t="shared" si="3"/>
        <v>0</v>
      </c>
      <c r="K201" s="46">
        <f t="shared" si="3"/>
        <v>0</v>
      </c>
      <c r="L201" s="46">
        <f t="shared" si="3"/>
        <v>0</v>
      </c>
      <c r="M201" s="46">
        <f t="shared" si="3"/>
        <v>0</v>
      </c>
      <c r="N201" s="46">
        <f t="shared" si="3"/>
        <v>0</v>
      </c>
      <c r="O201" s="46">
        <f t="shared" si="3"/>
        <v>0</v>
      </c>
      <c r="P201" s="46">
        <f t="shared" si="3"/>
        <v>0</v>
      </c>
      <c r="Q201" s="46">
        <f t="shared" si="3"/>
        <v>0</v>
      </c>
      <c r="R201" s="46">
        <f t="shared" si="3"/>
        <v>0</v>
      </c>
      <c r="S201" s="46">
        <f t="shared" si="3"/>
        <v>1</v>
      </c>
      <c r="T201" s="46">
        <f t="shared" si="3"/>
        <v>0</v>
      </c>
      <c r="U201" s="46">
        <f t="shared" si="3"/>
        <v>0</v>
      </c>
      <c r="V201" s="46">
        <f t="shared" si="3"/>
        <v>0</v>
      </c>
      <c r="W201" s="46">
        <f t="shared" si="3"/>
        <v>0</v>
      </c>
      <c r="X201" s="46">
        <f t="shared" si="3"/>
        <v>0</v>
      </c>
      <c r="Y201" s="46">
        <f t="shared" si="3"/>
        <v>0</v>
      </c>
      <c r="Z201" s="46">
        <f t="shared" si="3"/>
        <v>0</v>
      </c>
      <c r="AA201" s="46">
        <f t="shared" si="3"/>
        <v>0</v>
      </c>
      <c r="AB201" s="46">
        <f t="shared" si="3"/>
        <v>0</v>
      </c>
      <c r="AC201" s="46">
        <f t="shared" si="3"/>
        <v>0</v>
      </c>
      <c r="AD201" s="46">
        <f t="shared" si="3"/>
        <v>0</v>
      </c>
      <c r="AE201" s="46">
        <f t="shared" si="3"/>
        <v>0</v>
      </c>
      <c r="AF201" s="46">
        <f t="shared" si="3"/>
        <v>0</v>
      </c>
      <c r="AG201" s="46">
        <f t="shared" si="3"/>
        <v>0</v>
      </c>
      <c r="AH201" s="46">
        <f t="shared" si="3"/>
        <v>0</v>
      </c>
      <c r="AI201" s="46">
        <f t="shared" si="3"/>
        <v>0</v>
      </c>
      <c r="AJ201" s="46">
        <f t="shared" si="3"/>
        <v>0</v>
      </c>
      <c r="AK201" s="46">
        <f t="shared" si="3"/>
        <v>0</v>
      </c>
      <c r="AL201" s="46">
        <f t="shared" si="3"/>
        <v>0</v>
      </c>
      <c r="AM201" s="46">
        <f t="shared" si="3"/>
        <v>0</v>
      </c>
      <c r="AN201" s="46">
        <f t="shared" si="3"/>
        <v>0</v>
      </c>
      <c r="AO201" s="46">
        <f t="shared" si="3"/>
        <v>0</v>
      </c>
      <c r="AP201" s="46">
        <f t="shared" si="3"/>
        <v>0</v>
      </c>
      <c r="AQ201" s="46">
        <f t="shared" si="3"/>
        <v>0</v>
      </c>
      <c r="AR201" s="46">
        <f t="shared" si="3"/>
        <v>0</v>
      </c>
      <c r="AS201" s="46">
        <f t="shared" si="3"/>
        <v>0</v>
      </c>
      <c r="AT201" s="46">
        <f t="shared" si="3"/>
        <v>0</v>
      </c>
      <c r="AU201" s="46">
        <f t="shared" si="3"/>
        <v>0</v>
      </c>
      <c r="AV201" s="46">
        <f t="shared" si="3"/>
        <v>0</v>
      </c>
      <c r="AW201" s="46">
        <f t="shared" si="3"/>
        <v>0</v>
      </c>
      <c r="AX201" s="46">
        <f t="shared" si="3"/>
        <v>0</v>
      </c>
      <c r="AY201" s="46">
        <f t="shared" si="3"/>
        <v>0</v>
      </c>
      <c r="AZ201" s="46">
        <f t="shared" si="3"/>
        <v>0</v>
      </c>
      <c r="BA201" s="46">
        <f t="shared" si="3"/>
        <v>0</v>
      </c>
      <c r="BB201" s="46">
        <f t="shared" si="3"/>
        <v>0</v>
      </c>
      <c r="BC201" s="46">
        <f t="shared" si="3"/>
        <v>0</v>
      </c>
      <c r="BD201" s="46">
        <f t="shared" si="3"/>
        <v>0</v>
      </c>
      <c r="BE201" s="46">
        <f t="shared" si="3"/>
        <v>0</v>
      </c>
      <c r="BF201" s="46">
        <f t="shared" si="3"/>
        <v>0</v>
      </c>
      <c r="BG201" s="46">
        <f t="shared" si="3"/>
        <v>0</v>
      </c>
      <c r="BH201" s="46">
        <f t="shared" si="3"/>
        <v>0</v>
      </c>
      <c r="BI201" s="46">
        <f t="shared" si="3"/>
        <v>0</v>
      </c>
      <c r="BJ201" s="46">
        <f t="shared" si="3"/>
        <v>0</v>
      </c>
      <c r="BK201" s="46">
        <f t="shared" si="3"/>
        <v>0</v>
      </c>
      <c r="BL201" s="46">
        <f t="shared" si="3"/>
        <v>2</v>
      </c>
      <c r="BM201" s="46">
        <f t="shared" si="3"/>
        <v>0</v>
      </c>
      <c r="BN201" s="46">
        <f t="shared" si="3"/>
        <v>0</v>
      </c>
      <c r="BO201" s="46">
        <f t="shared" si="3"/>
        <v>0</v>
      </c>
      <c r="BP201" s="46">
        <f t="shared" si="3"/>
        <v>0</v>
      </c>
      <c r="BQ201" s="46">
        <f t="shared" si="3"/>
        <v>0</v>
      </c>
      <c r="BR201" s="46">
        <f t="shared" si="3"/>
        <v>0</v>
      </c>
      <c r="BS201" s="46">
        <f t="shared" si="3"/>
        <v>0</v>
      </c>
      <c r="BT201" s="46">
        <f t="shared" si="3"/>
        <v>0</v>
      </c>
      <c r="BU201" s="46">
        <f t="shared" si="3"/>
        <v>0</v>
      </c>
      <c r="BV201" s="46">
        <f t="shared" si="3"/>
        <v>0</v>
      </c>
      <c r="BW201" s="46">
        <f t="shared" si="3"/>
        <v>0</v>
      </c>
      <c r="BX201" s="46">
        <f t="shared" si="3"/>
        <v>1</v>
      </c>
      <c r="BY201" s="46">
        <f t="shared" si="3"/>
        <v>0</v>
      </c>
      <c r="BZ201" s="46">
        <f t="shared" si="3"/>
        <v>0</v>
      </c>
      <c r="CA201" s="46">
        <f t="shared" si="3"/>
        <v>0</v>
      </c>
      <c r="CB201" s="46">
        <f t="shared" si="3"/>
        <v>1</v>
      </c>
      <c r="CC201" s="46">
        <f t="shared" si="3"/>
        <v>0</v>
      </c>
      <c r="CD201" s="46">
        <f t="shared" si="3"/>
        <v>0</v>
      </c>
      <c r="CE201" s="46">
        <f t="shared" si="3"/>
        <v>0</v>
      </c>
      <c r="CF201" s="46">
        <f t="shared" si="3"/>
        <v>2</v>
      </c>
      <c r="CG201" s="46">
        <f t="shared" si="3"/>
        <v>3</v>
      </c>
      <c r="CH201" s="46">
        <f t="shared" si="3"/>
        <v>0</v>
      </c>
      <c r="CI201" s="46">
        <f t="shared" si="3"/>
        <v>0</v>
      </c>
      <c r="CJ201" s="46">
        <f t="shared" si="3"/>
        <v>0</v>
      </c>
      <c r="CK201" s="46">
        <f t="shared" si="3"/>
        <v>0</v>
      </c>
      <c r="CL201" s="46">
        <f t="shared" si="3"/>
        <v>0</v>
      </c>
      <c r="CM201" s="46">
        <f t="shared" si="3"/>
        <v>1</v>
      </c>
      <c r="CN201" s="46">
        <f t="shared" si="3"/>
        <v>0</v>
      </c>
      <c r="CO201" s="46">
        <f t="shared" si="3"/>
        <v>1</v>
      </c>
      <c r="CP201" s="46">
        <f t="shared" si="3"/>
        <v>0</v>
      </c>
      <c r="CQ201" s="46">
        <f t="shared" si="3"/>
        <v>0</v>
      </c>
      <c r="CR201" s="46">
        <f t="shared" si="3"/>
        <v>0</v>
      </c>
      <c r="CS201" s="46">
        <f t="shared" si="3"/>
        <v>0</v>
      </c>
      <c r="CT201" s="46">
        <f t="shared" si="3"/>
        <v>0</v>
      </c>
      <c r="CU201" s="46">
        <f t="shared" si="3"/>
        <v>0</v>
      </c>
      <c r="CV201" s="46">
        <f t="shared" si="3"/>
        <v>0</v>
      </c>
      <c r="CW201" s="46">
        <f t="shared" si="3"/>
        <v>0</v>
      </c>
      <c r="CX201" s="46">
        <f t="shared" si="3"/>
        <v>1</v>
      </c>
      <c r="CY201" s="46">
        <f t="shared" si="3"/>
        <v>0</v>
      </c>
      <c r="CZ201" s="46">
        <f t="shared" si="3"/>
        <v>0</v>
      </c>
      <c r="DA201" s="46">
        <f t="shared" si="3"/>
        <v>0</v>
      </c>
      <c r="DB201" s="46">
        <f t="shared" si="3"/>
        <v>1</v>
      </c>
      <c r="DC201" s="46">
        <f t="shared" si="3"/>
        <v>1</v>
      </c>
      <c r="DD201" s="46">
        <f t="shared" si="3"/>
        <v>0</v>
      </c>
      <c r="DE201" s="46">
        <f t="shared" si="3"/>
        <v>0</v>
      </c>
      <c r="DF201" s="46">
        <f t="shared" si="3"/>
        <v>0</v>
      </c>
      <c r="DG201" s="46">
        <f t="shared" si="3"/>
        <v>1</v>
      </c>
      <c r="DH201" s="46">
        <f t="shared" si="3"/>
        <v>1</v>
      </c>
      <c r="DI201" s="46">
        <f t="shared" si="3"/>
        <v>0</v>
      </c>
      <c r="DJ201" s="46">
        <f t="shared" si="3"/>
        <v>0</v>
      </c>
      <c r="DK201" s="46">
        <f t="shared" si="3"/>
        <v>0</v>
      </c>
      <c r="DL201" s="46">
        <f t="shared" si="3"/>
        <v>0</v>
      </c>
      <c r="DM201" s="46">
        <f t="shared" si="3"/>
        <v>0</v>
      </c>
      <c r="DN201" s="46">
        <f t="shared" si="3"/>
        <v>0</v>
      </c>
      <c r="DO201" s="46">
        <f t="shared" si="3"/>
        <v>0</v>
      </c>
      <c r="DP201" s="46">
        <f t="shared" si="3"/>
        <v>0</v>
      </c>
      <c r="DQ201" s="46">
        <f t="shared" si="3"/>
        <v>0</v>
      </c>
      <c r="DR201" s="46">
        <f t="shared" si="3"/>
        <v>0</v>
      </c>
      <c r="DS201" s="46">
        <f t="shared" si="3"/>
        <v>0</v>
      </c>
      <c r="DT201" s="46">
        <f t="shared" si="3"/>
        <v>0</v>
      </c>
      <c r="DU201" s="46">
        <f t="shared" si="3"/>
        <v>0</v>
      </c>
      <c r="DV201" s="46">
        <f t="shared" si="3"/>
        <v>0</v>
      </c>
      <c r="DW201" s="46">
        <f t="shared" si="3"/>
        <v>0</v>
      </c>
      <c r="DX201" s="46">
        <f t="shared" si="3"/>
        <v>0</v>
      </c>
      <c r="DY201" s="46">
        <f t="shared" si="3"/>
        <v>0</v>
      </c>
      <c r="DZ201" s="46">
        <f t="shared" si="3"/>
        <v>0</v>
      </c>
      <c r="EA201" s="46">
        <f t="shared" si="3"/>
        <v>0</v>
      </c>
      <c r="EB201" s="46">
        <f t="shared" si="3"/>
        <v>0</v>
      </c>
      <c r="EC201" s="46">
        <f t="shared" si="3"/>
        <v>0</v>
      </c>
      <c r="ED201" s="46">
        <f t="shared" si="3"/>
        <v>0</v>
      </c>
      <c r="EE201" s="46">
        <f t="shared" si="3"/>
        <v>0</v>
      </c>
      <c r="EF201" s="46">
        <f t="shared" si="3"/>
        <v>0</v>
      </c>
      <c r="EG201" s="46">
        <f t="shared" si="3"/>
        <v>0</v>
      </c>
      <c r="EH201" s="46">
        <f t="shared" si="3"/>
        <v>0</v>
      </c>
      <c r="EI201" s="46">
        <f t="shared" si="3"/>
        <v>0</v>
      </c>
      <c r="EJ201" s="46">
        <f t="shared" si="3"/>
        <v>0</v>
      </c>
      <c r="EK201" s="46">
        <f t="shared" si="3"/>
        <v>0</v>
      </c>
      <c r="EL201" s="46">
        <f t="shared" si="3"/>
        <v>0</v>
      </c>
      <c r="EM201" s="46">
        <f t="shared" si="3"/>
        <v>0</v>
      </c>
      <c r="EN201" s="46">
        <f t="shared" si="3"/>
        <v>0</v>
      </c>
      <c r="EO201" s="46">
        <f t="shared" si="3"/>
        <v>0</v>
      </c>
      <c r="EP201" s="46">
        <f t="shared" si="3"/>
        <v>0</v>
      </c>
      <c r="EQ201" s="46">
        <f t="shared" si="3"/>
        <v>0</v>
      </c>
      <c r="ER201" s="46">
        <f t="shared" si="3"/>
        <v>0</v>
      </c>
      <c r="ES201" s="46">
        <f t="shared" si="3"/>
        <v>0</v>
      </c>
      <c r="ET201" s="46">
        <f t="shared" si="3"/>
        <v>0</v>
      </c>
      <c r="EU201" s="46">
        <f t="shared" si="3"/>
        <v>0</v>
      </c>
      <c r="EV201" s="46">
        <f t="shared" si="3"/>
        <v>0</v>
      </c>
      <c r="EW201" s="46">
        <f t="shared" si="3"/>
        <v>0</v>
      </c>
      <c r="EX201" s="46">
        <f t="shared" si="3"/>
        <v>0</v>
      </c>
      <c r="EY201" s="46">
        <f t="shared" si="3"/>
        <v>0</v>
      </c>
      <c r="EZ201" s="46">
        <f t="shared" si="3"/>
        <v>0</v>
      </c>
      <c r="FA201" s="46">
        <f t="shared" si="3"/>
        <v>0</v>
      </c>
      <c r="FB201" s="46">
        <f t="shared" si="3"/>
        <v>0</v>
      </c>
      <c r="FC201" s="46">
        <f t="shared" si="3"/>
        <v>0</v>
      </c>
      <c r="FD201" s="46">
        <f t="shared" si="3"/>
        <v>0</v>
      </c>
      <c r="FE201" s="46">
        <f t="shared" si="3"/>
        <v>0</v>
      </c>
      <c r="FF201" s="46">
        <f t="shared" si="3"/>
        <v>0</v>
      </c>
      <c r="FG201" s="46">
        <f t="shared" si="3"/>
        <v>0</v>
      </c>
      <c r="FH201" s="46">
        <f t="shared" si="3"/>
        <v>0</v>
      </c>
      <c r="FI201" s="46">
        <f t="shared" si="3"/>
        <v>0</v>
      </c>
      <c r="FJ201" s="46">
        <f t="shared" si="3"/>
        <v>0</v>
      </c>
      <c r="FK201" s="46">
        <f t="shared" si="3"/>
        <v>0</v>
      </c>
      <c r="FL201" s="46">
        <f t="shared" si="3"/>
        <v>1</v>
      </c>
      <c r="FM201" s="46">
        <f t="shared" si="3"/>
        <v>1</v>
      </c>
      <c r="FN201" s="46">
        <f t="shared" si="3"/>
        <v>0</v>
      </c>
      <c r="FO201" s="46">
        <f t="shared" si="3"/>
        <v>0</v>
      </c>
      <c r="FP201" s="46">
        <f t="shared" si="3"/>
        <v>0</v>
      </c>
      <c r="FQ201" s="46">
        <f t="shared" si="3"/>
        <v>2</v>
      </c>
      <c r="FR201" s="46">
        <f t="shared" si="3"/>
        <v>2</v>
      </c>
      <c r="FS201" s="46">
        <f t="shared" si="3"/>
        <v>1</v>
      </c>
      <c r="FT201" s="46">
        <f t="shared" si="3"/>
        <v>0</v>
      </c>
      <c r="FU201" s="46">
        <f t="shared" si="3"/>
        <v>0</v>
      </c>
      <c r="FV201" s="46">
        <f t="shared" si="3"/>
        <v>0</v>
      </c>
      <c r="FW201" s="46">
        <f t="shared" si="3"/>
        <v>0</v>
      </c>
      <c r="FX201" s="46">
        <f t="shared" si="3"/>
        <v>0</v>
      </c>
      <c r="FY201" s="46">
        <f t="shared" si="3"/>
        <v>0</v>
      </c>
      <c r="FZ201" s="46">
        <f t="shared" si="3"/>
        <v>0</v>
      </c>
      <c r="GA201" s="46">
        <f t="shared" si="3"/>
        <v>0</v>
      </c>
      <c r="GB201" s="46">
        <f t="shared" si="3"/>
        <v>0</v>
      </c>
      <c r="GC201" s="46">
        <f t="shared" si="3"/>
        <v>0</v>
      </c>
      <c r="GD201" s="46">
        <f t="shared" si="3"/>
        <v>0</v>
      </c>
      <c r="GE201" s="46">
        <f t="shared" si="3"/>
        <v>1</v>
      </c>
      <c r="GF201" s="46">
        <f t="shared" si="3"/>
        <v>0</v>
      </c>
      <c r="GG201" s="46">
        <f t="shared" si="3"/>
        <v>0</v>
      </c>
      <c r="GH201" s="46">
        <f t="shared" si="3"/>
        <v>0</v>
      </c>
      <c r="GI201" s="46">
        <f t="shared" si="3"/>
        <v>0</v>
      </c>
      <c r="GJ201" s="46">
        <f t="shared" si="3"/>
        <v>0</v>
      </c>
      <c r="GK201" s="46">
        <f t="shared" si="3"/>
        <v>0</v>
      </c>
      <c r="GL201" s="46">
        <f t="shared" si="3"/>
        <v>0</v>
      </c>
      <c r="GM201" s="46">
        <f t="shared" si="3"/>
        <v>0</v>
      </c>
      <c r="GN201" s="46">
        <f t="shared" si="3"/>
        <v>0</v>
      </c>
      <c r="GO201" s="46">
        <f t="shared" si="3"/>
        <v>1</v>
      </c>
      <c r="GP201" s="46">
        <f t="shared" si="3"/>
        <v>0</v>
      </c>
      <c r="GQ201" s="46">
        <f t="shared" si="3"/>
        <v>0</v>
      </c>
      <c r="GR201" s="46">
        <f t="shared" si="3"/>
        <v>0</v>
      </c>
      <c r="GS201" s="46">
        <f t="shared" si="3"/>
        <v>0</v>
      </c>
      <c r="GT201" s="46">
        <f t="shared" si="3"/>
        <v>0</v>
      </c>
      <c r="GU201" s="46">
        <f t="shared" si="3"/>
        <v>0</v>
      </c>
      <c r="GV201" s="46">
        <f t="shared" si="3"/>
        <v>0</v>
      </c>
      <c r="GW201" s="46">
        <f t="shared" si="3"/>
        <v>0</v>
      </c>
      <c r="GX201" s="46">
        <f t="shared" si="3"/>
        <v>0</v>
      </c>
      <c r="GY201" s="46">
        <f t="shared" si="3"/>
        <v>1</v>
      </c>
      <c r="GZ201" s="46">
        <f t="shared" si="3"/>
        <v>1</v>
      </c>
      <c r="HA201" s="46">
        <f t="shared" si="3"/>
        <v>0</v>
      </c>
      <c r="HB201" s="46">
        <f t="shared" si="3"/>
        <v>1</v>
      </c>
      <c r="HC201" s="46">
        <f t="shared" si="3"/>
        <v>1</v>
      </c>
      <c r="HD201" s="46">
        <f t="shared" si="3"/>
        <v>1</v>
      </c>
      <c r="HE201" s="46">
        <f t="shared" si="3"/>
        <v>1</v>
      </c>
      <c r="HF201" s="4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I984"/>
  <sheetViews>
    <sheetView tabSelected="1" topLeftCell="B168" zoomScaleNormal="100" workbookViewId="0">
      <selection activeCell="C168" sqref="C168"/>
    </sheetView>
  </sheetViews>
  <sheetFormatPr defaultColWidth="14.42578125" defaultRowHeight="39.950000000000003" customHeight="1" x14ac:dyDescent="0.2"/>
  <cols>
    <col min="1" max="1" width="10.28515625" style="49" hidden="1" customWidth="1"/>
    <col min="2" max="2" width="17.28515625" style="54" customWidth="1"/>
    <col min="3" max="3" width="99.5703125" style="49" customWidth="1"/>
    <col min="4" max="7" width="6.140625" style="49" customWidth="1"/>
    <col min="8" max="8" width="12.5703125" style="49" customWidth="1"/>
    <col min="9" max="9" width="43.85546875" style="49" hidden="1" customWidth="1"/>
    <col min="10" max="16384" width="14.42578125" style="49"/>
  </cols>
  <sheetData>
    <row r="1" spans="1:9" ht="53.25" customHeight="1" x14ac:dyDescent="0.2">
      <c r="A1" s="70"/>
      <c r="B1" s="78"/>
      <c r="C1" s="79" t="s">
        <v>891</v>
      </c>
      <c r="D1" s="80" t="s">
        <v>835</v>
      </c>
      <c r="E1" s="81"/>
      <c r="F1" s="81"/>
      <c r="G1" s="81"/>
      <c r="H1" s="82" t="s">
        <v>132</v>
      </c>
      <c r="I1" s="48"/>
    </row>
    <row r="2" spans="1:9" ht="62.25" customHeight="1" x14ac:dyDescent="0.2">
      <c r="A2" s="71" t="s">
        <v>210</v>
      </c>
      <c r="B2" s="78"/>
      <c r="C2" s="83" t="s">
        <v>890</v>
      </c>
      <c r="D2" s="84">
        <v>4</v>
      </c>
      <c r="E2" s="84">
        <v>3</v>
      </c>
      <c r="F2" s="84">
        <v>2</v>
      </c>
      <c r="G2" s="84">
        <v>1</v>
      </c>
      <c r="H2" s="85" t="s">
        <v>0</v>
      </c>
      <c r="I2" s="55" t="s">
        <v>2</v>
      </c>
    </row>
    <row r="3" spans="1:9" ht="63.75" customHeight="1" x14ac:dyDescent="0.2">
      <c r="A3" s="72" t="s">
        <v>210</v>
      </c>
      <c r="B3" s="86"/>
      <c r="C3" s="87" t="s">
        <v>840</v>
      </c>
      <c r="D3" s="88"/>
      <c r="E3" s="88"/>
      <c r="F3" s="88"/>
      <c r="G3" s="88"/>
      <c r="H3" s="88"/>
      <c r="I3" s="50"/>
    </row>
    <row r="4" spans="1:9" ht="39.950000000000003" customHeight="1" x14ac:dyDescent="0.2">
      <c r="A4" s="73" t="s">
        <v>244</v>
      </c>
      <c r="B4" s="89" t="s">
        <v>245</v>
      </c>
      <c r="C4" s="90" t="s">
        <v>246</v>
      </c>
      <c r="D4" s="91">
        <f>'Form Responses 1'!C198</f>
        <v>8</v>
      </c>
      <c r="E4" s="91">
        <f>'Form Responses 1'!C199</f>
        <v>6</v>
      </c>
      <c r="F4" s="91">
        <f>'Form Responses 1'!C200</f>
        <v>2</v>
      </c>
      <c r="G4" s="91">
        <f>'Form Responses 1'!C201</f>
        <v>0</v>
      </c>
      <c r="H4" s="92">
        <f t="shared" ref="H4:H27" si="0">(4*D4+3*E4+2*F4+1*G4)/(D4+E4+F4+G4)</f>
        <v>3.375</v>
      </c>
      <c r="I4" s="56"/>
    </row>
    <row r="5" spans="1:9" ht="39.950000000000003" customHeight="1" x14ac:dyDescent="0.2">
      <c r="A5" s="73" t="s">
        <v>258</v>
      </c>
      <c r="B5" s="93" t="s">
        <v>259</v>
      </c>
      <c r="C5" s="94" t="s">
        <v>260</v>
      </c>
      <c r="D5" s="91">
        <f>'Form Responses 1'!D198</f>
        <v>13</v>
      </c>
      <c r="E5" s="91">
        <f>'Form Responses 1'!D199</f>
        <v>3</v>
      </c>
      <c r="F5" s="91">
        <f>'Form Responses 1'!D200</f>
        <v>0</v>
      </c>
      <c r="G5" s="91">
        <f>'Form Responses 1'!D201</f>
        <v>0</v>
      </c>
      <c r="H5" s="92">
        <f t="shared" si="0"/>
        <v>3.8125</v>
      </c>
      <c r="I5" s="56"/>
    </row>
    <row r="6" spans="1:9" ht="59.25" customHeight="1" x14ac:dyDescent="0.2">
      <c r="A6" s="73" t="s">
        <v>266</v>
      </c>
      <c r="B6" s="89" t="s">
        <v>267</v>
      </c>
      <c r="C6" s="90" t="s">
        <v>268</v>
      </c>
      <c r="D6" s="91">
        <f>'Form Responses 1'!E198</f>
        <v>7</v>
      </c>
      <c r="E6" s="91">
        <f>'Form Responses 1'!E199</f>
        <v>6</v>
      </c>
      <c r="F6" s="91">
        <f>'Form Responses 1'!E200</f>
        <v>3</v>
      </c>
      <c r="G6" s="91">
        <f>'Form Responses 1'!E201</f>
        <v>0</v>
      </c>
      <c r="H6" s="92">
        <f t="shared" si="0"/>
        <v>3.25</v>
      </c>
      <c r="I6" s="56"/>
    </row>
    <row r="7" spans="1:9" ht="39.950000000000003" customHeight="1" x14ac:dyDescent="0.2">
      <c r="A7" s="73" t="s">
        <v>273</v>
      </c>
      <c r="B7" s="89" t="s">
        <v>65</v>
      </c>
      <c r="C7" s="90" t="s">
        <v>274</v>
      </c>
      <c r="D7" s="91">
        <f>'Form Responses 1'!F198</f>
        <v>7</v>
      </c>
      <c r="E7" s="91">
        <f>'Form Responses 1'!F199</f>
        <v>8</v>
      </c>
      <c r="F7" s="91">
        <f>'Form Responses 1'!F200</f>
        <v>1</v>
      </c>
      <c r="G7" s="91">
        <f>'Form Responses 1'!F201</f>
        <v>0</v>
      </c>
      <c r="H7" s="92">
        <f t="shared" si="0"/>
        <v>3.375</v>
      </c>
      <c r="I7" s="56"/>
    </row>
    <row r="8" spans="1:9" ht="39.950000000000003" customHeight="1" x14ac:dyDescent="0.2">
      <c r="A8" s="73" t="s">
        <v>276</v>
      </c>
      <c r="B8" s="93" t="s">
        <v>277</v>
      </c>
      <c r="C8" s="94" t="s">
        <v>278</v>
      </c>
      <c r="D8" s="91">
        <f>'Form Responses 1'!G198</f>
        <v>4</v>
      </c>
      <c r="E8" s="91">
        <f>'Form Responses 1'!G199</f>
        <v>9</v>
      </c>
      <c r="F8" s="91">
        <f>'Form Responses 1'!G200</f>
        <v>3</v>
      </c>
      <c r="G8" s="91">
        <f>'Form Responses 1'!G201</f>
        <v>0</v>
      </c>
      <c r="H8" s="92">
        <f t="shared" si="0"/>
        <v>3.0625</v>
      </c>
      <c r="I8" s="56"/>
    </row>
    <row r="9" spans="1:9" ht="39.950000000000003" customHeight="1" x14ac:dyDescent="0.2">
      <c r="A9" s="73" t="s">
        <v>283</v>
      </c>
      <c r="B9" s="93" t="s">
        <v>284</v>
      </c>
      <c r="C9" s="94" t="s">
        <v>285</v>
      </c>
      <c r="D9" s="91">
        <f>'Form Responses 1'!H198</f>
        <v>7</v>
      </c>
      <c r="E9" s="91">
        <f>'Form Responses 1'!H199</f>
        <v>9</v>
      </c>
      <c r="F9" s="91">
        <f>'Form Responses 1'!H200</f>
        <v>0</v>
      </c>
      <c r="G9" s="91">
        <f>'Form Responses 1'!H201</f>
        <v>0</v>
      </c>
      <c r="H9" s="92">
        <f t="shared" si="0"/>
        <v>3.4375</v>
      </c>
      <c r="I9" s="56"/>
    </row>
    <row r="10" spans="1:9" ht="39.950000000000003" customHeight="1" x14ac:dyDescent="0.2">
      <c r="A10" s="73" t="s">
        <v>298</v>
      </c>
      <c r="B10" s="93" t="s">
        <v>299</v>
      </c>
      <c r="C10" s="94" t="s">
        <v>300</v>
      </c>
      <c r="D10" s="91">
        <f>'Form Responses 1'!I198</f>
        <v>6</v>
      </c>
      <c r="E10" s="91">
        <f>'Form Responses 1'!I199</f>
        <v>8</v>
      </c>
      <c r="F10" s="91">
        <f>'Form Responses 1'!I200</f>
        <v>2</v>
      </c>
      <c r="G10" s="91">
        <f>'Form Responses 1'!I201</f>
        <v>0</v>
      </c>
      <c r="H10" s="92">
        <f t="shared" si="0"/>
        <v>3.25</v>
      </c>
      <c r="I10" s="56"/>
    </row>
    <row r="11" spans="1:9" ht="39.950000000000003" customHeight="1" x14ac:dyDescent="0.2">
      <c r="A11" s="73" t="s">
        <v>309</v>
      </c>
      <c r="B11" s="93" t="s">
        <v>310</v>
      </c>
      <c r="C11" s="94" t="s">
        <v>312</v>
      </c>
      <c r="D11" s="91">
        <f>'Form Responses 1'!J198</f>
        <v>9</v>
      </c>
      <c r="E11" s="91">
        <f>'Form Responses 1'!J199</f>
        <v>6</v>
      </c>
      <c r="F11" s="91">
        <f>'Form Responses 1'!J200</f>
        <v>1</v>
      </c>
      <c r="G11" s="91">
        <f>'Form Responses 1'!J201</f>
        <v>0</v>
      </c>
      <c r="H11" s="92">
        <f t="shared" si="0"/>
        <v>3.5</v>
      </c>
      <c r="I11" s="56"/>
    </row>
    <row r="12" spans="1:9" ht="59.25" customHeight="1" x14ac:dyDescent="0.2">
      <c r="A12" s="73" t="s">
        <v>321</v>
      </c>
      <c r="B12" s="89" t="s">
        <v>323</v>
      </c>
      <c r="C12" s="90" t="s">
        <v>325</v>
      </c>
      <c r="D12" s="91">
        <f>'Form Responses 1'!K198</f>
        <v>9</v>
      </c>
      <c r="E12" s="91">
        <f>'Form Responses 1'!K199</f>
        <v>4</v>
      </c>
      <c r="F12" s="91">
        <f>'Form Responses 1'!K200</f>
        <v>3</v>
      </c>
      <c r="G12" s="91">
        <f>'Form Responses 1'!K201</f>
        <v>0</v>
      </c>
      <c r="H12" s="92">
        <f t="shared" si="0"/>
        <v>3.375</v>
      </c>
      <c r="I12" s="56"/>
    </row>
    <row r="13" spans="1:9" ht="59.25" customHeight="1" x14ac:dyDescent="0.2">
      <c r="A13" s="73"/>
      <c r="B13" s="93" t="s">
        <v>215</v>
      </c>
      <c r="C13" s="90" t="s">
        <v>335</v>
      </c>
      <c r="D13" s="95">
        <f>'Form Responses 1'!L198</f>
        <v>8</v>
      </c>
      <c r="E13" s="95">
        <f>'Form Responses 1'!L199</f>
        <v>8</v>
      </c>
      <c r="F13" s="95">
        <f>'Form Responses 1'!L200</f>
        <v>0</v>
      </c>
      <c r="G13" s="95">
        <f>'Form Responses 1'!L201</f>
        <v>0</v>
      </c>
      <c r="H13" s="92">
        <f t="shared" si="0"/>
        <v>3.5</v>
      </c>
      <c r="I13" s="56"/>
    </row>
    <row r="14" spans="1:9" ht="39.950000000000003" customHeight="1" x14ac:dyDescent="0.2">
      <c r="A14" s="73" t="s">
        <v>348</v>
      </c>
      <c r="B14" s="89" t="s">
        <v>350</v>
      </c>
      <c r="C14" s="90" t="s">
        <v>814</v>
      </c>
      <c r="D14" s="91">
        <f>'Form Responses 1'!M198</f>
        <v>7</v>
      </c>
      <c r="E14" s="91">
        <f>'Form Responses 1'!M199</f>
        <v>7</v>
      </c>
      <c r="F14" s="91">
        <f>'Form Responses 1'!M200</f>
        <v>2</v>
      </c>
      <c r="G14" s="91">
        <f>'Form Responses 1'!M201</f>
        <v>0</v>
      </c>
      <c r="H14" s="92">
        <f t="shared" si="0"/>
        <v>3.3125</v>
      </c>
      <c r="I14" s="56"/>
    </row>
    <row r="15" spans="1:9" ht="39.950000000000003" customHeight="1" x14ac:dyDescent="0.2">
      <c r="A15" s="73" t="s">
        <v>357</v>
      </c>
      <c r="B15" s="89" t="s">
        <v>358</v>
      </c>
      <c r="C15" s="90" t="s">
        <v>360</v>
      </c>
      <c r="D15" s="91">
        <f>'Form Responses 1'!N198</f>
        <v>6</v>
      </c>
      <c r="E15" s="91">
        <f>'Form Responses 1'!N199</f>
        <v>9</v>
      </c>
      <c r="F15" s="91">
        <f>'Form Responses 1'!N200</f>
        <v>1</v>
      </c>
      <c r="G15" s="91">
        <f>'Form Responses 1'!N201</f>
        <v>0</v>
      </c>
      <c r="H15" s="92">
        <f t="shared" si="0"/>
        <v>3.3125</v>
      </c>
      <c r="I15" s="56"/>
    </row>
    <row r="16" spans="1:9" ht="39.950000000000003" customHeight="1" x14ac:dyDescent="0.2">
      <c r="A16" s="73" t="s">
        <v>367</v>
      </c>
      <c r="B16" s="93" t="s">
        <v>369</v>
      </c>
      <c r="C16" s="94" t="s">
        <v>370</v>
      </c>
      <c r="D16" s="91">
        <f>'Form Responses 1'!O198</f>
        <v>5</v>
      </c>
      <c r="E16" s="91">
        <f>'Form Responses 1'!O199</f>
        <v>9</v>
      </c>
      <c r="F16" s="91">
        <f>'Form Responses 1'!O200</f>
        <v>2</v>
      </c>
      <c r="G16" s="91">
        <f>'Form Responses 1'!O201</f>
        <v>0</v>
      </c>
      <c r="H16" s="92">
        <f t="shared" si="0"/>
        <v>3.1875</v>
      </c>
      <c r="I16" s="56"/>
    </row>
    <row r="17" spans="1:9" ht="39.950000000000003" customHeight="1" x14ac:dyDescent="0.2">
      <c r="A17" s="73" t="s">
        <v>379</v>
      </c>
      <c r="B17" s="93" t="s">
        <v>380</v>
      </c>
      <c r="C17" s="94" t="s">
        <v>383</v>
      </c>
      <c r="D17" s="91">
        <f>'Form Responses 1'!P198</f>
        <v>9</v>
      </c>
      <c r="E17" s="91">
        <f>'Form Responses 1'!P199</f>
        <v>6</v>
      </c>
      <c r="F17" s="91">
        <f>'Form Responses 1'!P200</f>
        <v>1</v>
      </c>
      <c r="G17" s="91">
        <f>'Form Responses 1'!P201</f>
        <v>0</v>
      </c>
      <c r="H17" s="92">
        <f t="shared" si="0"/>
        <v>3.5</v>
      </c>
      <c r="I17" s="56"/>
    </row>
    <row r="18" spans="1:9" ht="39.950000000000003" customHeight="1" x14ac:dyDescent="0.2">
      <c r="A18" s="73" t="s">
        <v>392</v>
      </c>
      <c r="B18" s="93" t="s">
        <v>393</v>
      </c>
      <c r="C18" s="94" t="s">
        <v>394</v>
      </c>
      <c r="D18" s="91">
        <f>'Form Responses 1'!Q198</f>
        <v>7</v>
      </c>
      <c r="E18" s="91">
        <f>'Form Responses 1'!Q199</f>
        <v>8</v>
      </c>
      <c r="F18" s="91">
        <f>'Form Responses 1'!Q200</f>
        <v>1</v>
      </c>
      <c r="G18" s="91">
        <f>'Form Responses 1'!Q201</f>
        <v>0</v>
      </c>
      <c r="H18" s="92">
        <f t="shared" si="0"/>
        <v>3.375</v>
      </c>
      <c r="I18" s="56"/>
    </row>
    <row r="19" spans="1:9" ht="39.950000000000003" customHeight="1" x14ac:dyDescent="0.2">
      <c r="A19" s="73" t="s">
        <v>403</v>
      </c>
      <c r="B19" s="93" t="s">
        <v>404</v>
      </c>
      <c r="C19" s="94" t="s">
        <v>405</v>
      </c>
      <c r="D19" s="91">
        <f>'Form Responses 1'!R198</f>
        <v>8</v>
      </c>
      <c r="E19" s="91">
        <f>'Form Responses 1'!R199</f>
        <v>7</v>
      </c>
      <c r="F19" s="91">
        <f>'Form Responses 1'!R200</f>
        <v>1</v>
      </c>
      <c r="G19" s="91">
        <f>'Form Responses 1'!R201</f>
        <v>0</v>
      </c>
      <c r="H19" s="92">
        <f t="shared" si="0"/>
        <v>3.4375</v>
      </c>
      <c r="I19" s="56"/>
    </row>
    <row r="20" spans="1:9" ht="59.25" customHeight="1" x14ac:dyDescent="0.2">
      <c r="A20" s="73" t="s">
        <v>416</v>
      </c>
      <c r="B20" s="93" t="s">
        <v>418</v>
      </c>
      <c r="C20" s="94" t="s">
        <v>420</v>
      </c>
      <c r="D20" s="91">
        <f>'Form Responses 1'!S198</f>
        <v>8</v>
      </c>
      <c r="E20" s="91">
        <f>'Form Responses 1'!S199</f>
        <v>4</v>
      </c>
      <c r="F20" s="91">
        <f>'Form Responses 1'!S200</f>
        <v>3</v>
      </c>
      <c r="G20" s="91">
        <f>'Form Responses 1'!S201</f>
        <v>1</v>
      </c>
      <c r="H20" s="92">
        <f t="shared" si="0"/>
        <v>3.1875</v>
      </c>
      <c r="I20" s="56"/>
    </row>
    <row r="21" spans="1:9" ht="39.950000000000003" customHeight="1" x14ac:dyDescent="0.2">
      <c r="A21" s="73" t="s">
        <v>428</v>
      </c>
      <c r="B21" s="89" t="s">
        <v>429</v>
      </c>
      <c r="C21" s="90" t="s">
        <v>430</v>
      </c>
      <c r="D21" s="91">
        <f>'Form Responses 1'!T198</f>
        <v>5</v>
      </c>
      <c r="E21" s="91">
        <f>'Form Responses 1'!T199</f>
        <v>10</v>
      </c>
      <c r="F21" s="91">
        <f>'Form Responses 1'!T200</f>
        <v>1</v>
      </c>
      <c r="G21" s="91">
        <f>'Form Responses 1'!T201</f>
        <v>0</v>
      </c>
      <c r="H21" s="92">
        <f t="shared" si="0"/>
        <v>3.25</v>
      </c>
      <c r="I21" s="56"/>
    </row>
    <row r="22" spans="1:9" ht="39.950000000000003" customHeight="1" x14ac:dyDescent="0.2">
      <c r="A22" s="73" t="s">
        <v>441</v>
      </c>
      <c r="B22" s="93" t="s">
        <v>442</v>
      </c>
      <c r="C22" s="94" t="s">
        <v>443</v>
      </c>
      <c r="D22" s="91">
        <f>'Form Responses 1'!U198</f>
        <v>2</v>
      </c>
      <c r="E22" s="91">
        <f>'Form Responses 1'!U199</f>
        <v>13</v>
      </c>
      <c r="F22" s="91">
        <f>'Form Responses 1'!U200</f>
        <v>1</v>
      </c>
      <c r="G22" s="91">
        <f>'Form Responses 1'!U201</f>
        <v>0</v>
      </c>
      <c r="H22" s="92">
        <f t="shared" si="0"/>
        <v>3.0625</v>
      </c>
      <c r="I22" s="56"/>
    </row>
    <row r="23" spans="1:9" ht="39.950000000000003" customHeight="1" x14ac:dyDescent="0.2">
      <c r="A23" s="73" t="s">
        <v>447</v>
      </c>
      <c r="B23" s="93" t="s">
        <v>448</v>
      </c>
      <c r="C23" s="94" t="s">
        <v>450</v>
      </c>
      <c r="D23" s="91">
        <f>'Form Responses 1'!V198</f>
        <v>6</v>
      </c>
      <c r="E23" s="91">
        <f>'Form Responses 1'!V199</f>
        <v>8</v>
      </c>
      <c r="F23" s="91">
        <f>'Form Responses 1'!V200</f>
        <v>2</v>
      </c>
      <c r="G23" s="91">
        <f>'Form Responses 1'!V201</f>
        <v>0</v>
      </c>
      <c r="H23" s="92">
        <f t="shared" si="0"/>
        <v>3.25</v>
      </c>
      <c r="I23" s="56"/>
    </row>
    <row r="24" spans="1:9" ht="39.950000000000003" customHeight="1" x14ac:dyDescent="0.2">
      <c r="A24" s="73" t="s">
        <v>456</v>
      </c>
      <c r="B24" s="89" t="s">
        <v>457</v>
      </c>
      <c r="C24" s="90" t="s">
        <v>458</v>
      </c>
      <c r="D24" s="91">
        <f>'Form Responses 1'!W198</f>
        <v>4</v>
      </c>
      <c r="E24" s="91">
        <f>'Form Responses 1'!W199</f>
        <v>9</v>
      </c>
      <c r="F24" s="91">
        <f>'Form Responses 1'!W200</f>
        <v>3</v>
      </c>
      <c r="G24" s="91">
        <f>'Form Responses 1'!W201</f>
        <v>0</v>
      </c>
      <c r="H24" s="92">
        <f t="shared" si="0"/>
        <v>3.0625</v>
      </c>
      <c r="I24" s="56"/>
    </row>
    <row r="25" spans="1:9" ht="39.950000000000003" customHeight="1" x14ac:dyDescent="0.2">
      <c r="A25" s="73" t="s">
        <v>459</v>
      </c>
      <c r="B25" s="89" t="s">
        <v>224</v>
      </c>
      <c r="C25" s="90" t="s">
        <v>461</v>
      </c>
      <c r="D25" s="91">
        <f>'Form Responses 1'!X198</f>
        <v>6</v>
      </c>
      <c r="E25" s="91">
        <f>'Form Responses 1'!X199</f>
        <v>9</v>
      </c>
      <c r="F25" s="91">
        <f>'Form Responses 1'!X200</f>
        <v>1</v>
      </c>
      <c r="G25" s="91">
        <f>'Form Responses 1'!X201</f>
        <v>0</v>
      </c>
      <c r="H25" s="92">
        <f t="shared" si="0"/>
        <v>3.3125</v>
      </c>
      <c r="I25" s="56"/>
    </row>
    <row r="26" spans="1:9" ht="39.950000000000003" customHeight="1" x14ac:dyDescent="0.2">
      <c r="A26" s="73" t="s">
        <v>462</v>
      </c>
      <c r="B26" s="93" t="s">
        <v>463</v>
      </c>
      <c r="C26" s="94" t="s">
        <v>464</v>
      </c>
      <c r="D26" s="91">
        <f>'Form Responses 1'!Y198</f>
        <v>6</v>
      </c>
      <c r="E26" s="91">
        <f>'Form Responses 1'!Y199</f>
        <v>7</v>
      </c>
      <c r="F26" s="91">
        <f>'Form Responses 1'!Y200</f>
        <v>3</v>
      </c>
      <c r="G26" s="91">
        <f>'Form Responses 1'!Y201</f>
        <v>0</v>
      </c>
      <c r="H26" s="92">
        <f t="shared" si="0"/>
        <v>3.1875</v>
      </c>
      <c r="I26" s="56"/>
    </row>
    <row r="27" spans="1:9" ht="39.950000000000003" customHeight="1" x14ac:dyDescent="0.2">
      <c r="A27" s="73" t="s">
        <v>465</v>
      </c>
      <c r="B27" s="93" t="s">
        <v>467</v>
      </c>
      <c r="C27" s="94" t="s">
        <v>469</v>
      </c>
      <c r="D27" s="91">
        <f>'Form Responses 1'!Z198</f>
        <v>6</v>
      </c>
      <c r="E27" s="91">
        <f>'Form Responses 1'!Z199</f>
        <v>7</v>
      </c>
      <c r="F27" s="91">
        <f>'Form Responses 1'!Z200</f>
        <v>3</v>
      </c>
      <c r="G27" s="91">
        <f>'Form Responses 1'!Z201</f>
        <v>0</v>
      </c>
      <c r="H27" s="92">
        <f t="shared" si="0"/>
        <v>3.1875</v>
      </c>
      <c r="I27" s="56"/>
    </row>
    <row r="28" spans="1:9" ht="126.75" customHeight="1" x14ac:dyDescent="0.2">
      <c r="A28" s="72" t="s">
        <v>210</v>
      </c>
      <c r="B28" s="86"/>
      <c r="C28" s="87" t="s">
        <v>836</v>
      </c>
      <c r="D28" s="88"/>
      <c r="E28" s="88"/>
      <c r="F28" s="88"/>
      <c r="G28" s="88"/>
      <c r="H28" s="88"/>
      <c r="I28" s="59"/>
    </row>
    <row r="29" spans="1:9" ht="39.950000000000003" customHeight="1" x14ac:dyDescent="0.2">
      <c r="A29" s="73" t="s">
        <v>470</v>
      </c>
      <c r="B29" s="93" t="s">
        <v>471</v>
      </c>
      <c r="C29" s="94" t="s">
        <v>472</v>
      </c>
      <c r="D29" s="95">
        <f>'Form Responses 1'!AA198</f>
        <v>14</v>
      </c>
      <c r="E29" s="95">
        <f>'Form Responses 1'!AA199</f>
        <v>2</v>
      </c>
      <c r="F29" s="95">
        <f>'Form Responses 1'!AA200</f>
        <v>0</v>
      </c>
      <c r="G29" s="95">
        <f>'Form Responses 1'!AA201</f>
        <v>0</v>
      </c>
      <c r="H29" s="92">
        <f t="shared" ref="H29:H116" si="1">(4*D29+3*E29+2*F29+1*G29)/(D29+E29+F29+G29)</f>
        <v>3.875</v>
      </c>
      <c r="I29" s="56"/>
    </row>
    <row r="30" spans="1:9" ht="39.950000000000003" customHeight="1" x14ac:dyDescent="0.2">
      <c r="A30" s="73" t="s">
        <v>475</v>
      </c>
      <c r="B30" s="96" t="s">
        <v>476</v>
      </c>
      <c r="C30" s="97" t="s">
        <v>477</v>
      </c>
      <c r="D30" s="98">
        <f>'Form Responses 1'!AB198</f>
        <v>4</v>
      </c>
      <c r="E30" s="98">
        <f>'Form Responses 1'!AB199</f>
        <v>9</v>
      </c>
      <c r="F30" s="98">
        <f>'Form Responses 1'!AB200</f>
        <v>2</v>
      </c>
      <c r="G30" s="98">
        <f>'Form Responses 1'!AB201</f>
        <v>0</v>
      </c>
      <c r="H30" s="92">
        <f t="shared" si="1"/>
        <v>3.1333333333333333</v>
      </c>
      <c r="I30" s="56"/>
    </row>
    <row r="31" spans="1:9" ht="39.950000000000003" customHeight="1" x14ac:dyDescent="0.2">
      <c r="A31" s="73" t="s">
        <v>480</v>
      </c>
      <c r="B31" s="96" t="s">
        <v>481</v>
      </c>
      <c r="C31" s="97" t="s">
        <v>815</v>
      </c>
      <c r="D31" s="98">
        <f>'Form Responses 1'!AC198</f>
        <v>3</v>
      </c>
      <c r="E31" s="98">
        <f>'Form Responses 1'!AC199</f>
        <v>11</v>
      </c>
      <c r="F31" s="98">
        <f>'Form Responses 1'!AC200</f>
        <v>2</v>
      </c>
      <c r="G31" s="98">
        <f>'Form Responses 1'!AC201</f>
        <v>0</v>
      </c>
      <c r="H31" s="92">
        <f t="shared" si="1"/>
        <v>3.0625</v>
      </c>
      <c r="I31" s="56"/>
    </row>
    <row r="32" spans="1:9" ht="39.950000000000003" customHeight="1" x14ac:dyDescent="0.2">
      <c r="A32" s="73" t="s">
        <v>482</v>
      </c>
      <c r="B32" s="96" t="s">
        <v>483</v>
      </c>
      <c r="C32" s="97" t="s">
        <v>484</v>
      </c>
      <c r="D32" s="98">
        <f>'Form Responses 1'!AD198</f>
        <v>8</v>
      </c>
      <c r="E32" s="98">
        <f>'Form Responses 1'!AD199</f>
        <v>7</v>
      </c>
      <c r="F32" s="98">
        <f>'Form Responses 1'!AD200</f>
        <v>1</v>
      </c>
      <c r="G32" s="98">
        <f>'Form Responses 1'!AD201</f>
        <v>0</v>
      </c>
      <c r="H32" s="92">
        <f t="shared" si="1"/>
        <v>3.4375</v>
      </c>
      <c r="I32" s="56"/>
    </row>
    <row r="33" spans="1:9" ht="39.950000000000003" customHeight="1" x14ac:dyDescent="0.2">
      <c r="A33" s="73" t="s">
        <v>486</v>
      </c>
      <c r="B33" s="96" t="s">
        <v>487</v>
      </c>
      <c r="C33" s="97" t="s">
        <v>488</v>
      </c>
      <c r="D33" s="98">
        <f>'Form Responses 1'!AE198</f>
        <v>8</v>
      </c>
      <c r="E33" s="98">
        <f>'Form Responses 1'!AE199</f>
        <v>7</v>
      </c>
      <c r="F33" s="98">
        <f>'Form Responses 1'!AE200</f>
        <v>1</v>
      </c>
      <c r="G33" s="98">
        <f>'Form Responses 1'!AE201</f>
        <v>0</v>
      </c>
      <c r="H33" s="92">
        <f t="shared" si="1"/>
        <v>3.4375</v>
      </c>
      <c r="I33" s="56"/>
    </row>
    <row r="34" spans="1:9" ht="39.950000000000003" customHeight="1" x14ac:dyDescent="0.2">
      <c r="A34" s="73" t="s">
        <v>489</v>
      </c>
      <c r="B34" s="96" t="s">
        <v>490</v>
      </c>
      <c r="C34" s="97" t="s">
        <v>491</v>
      </c>
      <c r="D34" s="98">
        <f>'Form Responses 1'!AF198</f>
        <v>7</v>
      </c>
      <c r="E34" s="98">
        <f>'Form Responses 1'!AF199</f>
        <v>8</v>
      </c>
      <c r="F34" s="98">
        <f>'Form Responses 1'!AF200</f>
        <v>1</v>
      </c>
      <c r="G34" s="98">
        <f>'Form Responses 1'!AF201</f>
        <v>0</v>
      </c>
      <c r="H34" s="92">
        <f t="shared" si="1"/>
        <v>3.375</v>
      </c>
      <c r="I34" s="56"/>
    </row>
    <row r="35" spans="1:9" ht="39.950000000000003" customHeight="1" x14ac:dyDescent="0.2">
      <c r="A35" s="73" t="s">
        <v>492</v>
      </c>
      <c r="B35" s="96" t="s">
        <v>493</v>
      </c>
      <c r="C35" s="97" t="s">
        <v>494</v>
      </c>
      <c r="D35" s="98">
        <f>'Form Responses 1'!AG198</f>
        <v>8</v>
      </c>
      <c r="E35" s="98">
        <f>'Form Responses 1'!AG199</f>
        <v>6</v>
      </c>
      <c r="F35" s="98">
        <f>'Form Responses 1'!AG200</f>
        <v>2</v>
      </c>
      <c r="G35" s="98">
        <f>'Form Responses 1'!AG201</f>
        <v>0</v>
      </c>
      <c r="H35" s="92">
        <f t="shared" si="1"/>
        <v>3.375</v>
      </c>
      <c r="I35" s="56"/>
    </row>
    <row r="36" spans="1:9" ht="59.25" customHeight="1" x14ac:dyDescent="0.2">
      <c r="A36" s="73" t="s">
        <v>495</v>
      </c>
      <c r="B36" s="96" t="s">
        <v>496</v>
      </c>
      <c r="C36" s="97" t="s">
        <v>497</v>
      </c>
      <c r="D36" s="98">
        <f>'Form Responses 1'!AH198</f>
        <v>10</v>
      </c>
      <c r="E36" s="98">
        <f>'Form Responses 1'!AH199</f>
        <v>6</v>
      </c>
      <c r="F36" s="98">
        <f>'Form Responses 1'!AH200</f>
        <v>0</v>
      </c>
      <c r="G36" s="98">
        <f>'Form Responses 1'!AH201</f>
        <v>0</v>
      </c>
      <c r="H36" s="92">
        <f t="shared" si="1"/>
        <v>3.625</v>
      </c>
      <c r="I36" s="56"/>
    </row>
    <row r="37" spans="1:9" ht="39.950000000000003" customHeight="1" x14ac:dyDescent="0.2">
      <c r="A37" s="73" t="s">
        <v>498</v>
      </c>
      <c r="B37" s="96" t="s">
        <v>499</v>
      </c>
      <c r="C37" s="97" t="s">
        <v>816</v>
      </c>
      <c r="D37" s="98">
        <f>'Form Responses 1'!AI198</f>
        <v>8</v>
      </c>
      <c r="E37" s="98">
        <f>'Form Responses 1'!AI199</f>
        <v>8</v>
      </c>
      <c r="F37" s="98">
        <f>'Form Responses 1'!AI200</f>
        <v>0</v>
      </c>
      <c r="G37" s="98">
        <f>'Form Responses 1'!AI201</f>
        <v>0</v>
      </c>
      <c r="H37" s="92">
        <f t="shared" si="1"/>
        <v>3.5</v>
      </c>
      <c r="I37" s="56"/>
    </row>
    <row r="38" spans="1:9" ht="59.25" customHeight="1" x14ac:dyDescent="0.2">
      <c r="A38" s="73" t="s">
        <v>500</v>
      </c>
      <c r="B38" s="96" t="s">
        <v>501</v>
      </c>
      <c r="C38" s="97" t="s">
        <v>502</v>
      </c>
      <c r="D38" s="98">
        <f>'Form Responses 1'!AJ198</f>
        <v>5</v>
      </c>
      <c r="E38" s="98">
        <f>'Form Responses 1'!AJ199</f>
        <v>9</v>
      </c>
      <c r="F38" s="98">
        <f>'Form Responses 1'!AJ200</f>
        <v>2</v>
      </c>
      <c r="G38" s="98">
        <f>'Form Responses 1'!AJ201</f>
        <v>0</v>
      </c>
      <c r="H38" s="92">
        <f t="shared" si="1"/>
        <v>3.1875</v>
      </c>
      <c r="I38" s="56"/>
    </row>
    <row r="39" spans="1:9" ht="39.950000000000003" customHeight="1" x14ac:dyDescent="0.2">
      <c r="A39" s="73" t="s">
        <v>503</v>
      </c>
      <c r="B39" s="96" t="s">
        <v>504</v>
      </c>
      <c r="C39" s="97" t="s">
        <v>505</v>
      </c>
      <c r="D39" s="98">
        <f>'Form Responses 1'!AK198</f>
        <v>12</v>
      </c>
      <c r="E39" s="98">
        <f>'Form Responses 1'!AK199</f>
        <v>3</v>
      </c>
      <c r="F39" s="98">
        <f>'Form Responses 1'!AK200</f>
        <v>1</v>
      </c>
      <c r="G39" s="98">
        <f>'Form Responses 1'!AK201</f>
        <v>0</v>
      </c>
      <c r="H39" s="92">
        <f t="shared" si="1"/>
        <v>3.6875</v>
      </c>
      <c r="I39" s="56"/>
    </row>
    <row r="40" spans="1:9" ht="39.950000000000003" customHeight="1" x14ac:dyDescent="0.2">
      <c r="A40" s="73" t="s">
        <v>506</v>
      </c>
      <c r="B40" s="96" t="s">
        <v>507</v>
      </c>
      <c r="C40" s="97" t="s">
        <v>508</v>
      </c>
      <c r="D40" s="98">
        <f>'Form Responses 1'!AL198</f>
        <v>9</v>
      </c>
      <c r="E40" s="98">
        <f>'Form Responses 1'!AL199</f>
        <v>6</v>
      </c>
      <c r="F40" s="98">
        <f>'Form Responses 1'!AL200</f>
        <v>1</v>
      </c>
      <c r="G40" s="98">
        <f>'Form Responses 1'!AL201</f>
        <v>0</v>
      </c>
      <c r="H40" s="92">
        <f t="shared" si="1"/>
        <v>3.5</v>
      </c>
      <c r="I40" s="56"/>
    </row>
    <row r="41" spans="1:9" ht="39.950000000000003" customHeight="1" x14ac:dyDescent="0.2">
      <c r="A41" s="73" t="s">
        <v>509</v>
      </c>
      <c r="B41" s="96" t="s">
        <v>510</v>
      </c>
      <c r="C41" s="97" t="s">
        <v>511</v>
      </c>
      <c r="D41" s="98">
        <f>'Form Responses 1'!AM198</f>
        <v>7</v>
      </c>
      <c r="E41" s="98">
        <f>'Form Responses 1'!AM199</f>
        <v>8</v>
      </c>
      <c r="F41" s="98">
        <f>'Form Responses 1'!AM200</f>
        <v>1</v>
      </c>
      <c r="G41" s="98">
        <f>'Form Responses 1'!AM201</f>
        <v>0</v>
      </c>
      <c r="H41" s="92">
        <f t="shared" si="1"/>
        <v>3.375</v>
      </c>
      <c r="I41" s="56"/>
    </row>
    <row r="42" spans="1:9" ht="59.25" customHeight="1" x14ac:dyDescent="0.2">
      <c r="A42" s="73" t="s">
        <v>512</v>
      </c>
      <c r="B42" s="96" t="s">
        <v>513</v>
      </c>
      <c r="C42" s="97" t="s">
        <v>514</v>
      </c>
      <c r="D42" s="98">
        <f>'Form Responses 1'!AN198</f>
        <v>8</v>
      </c>
      <c r="E42" s="98">
        <f>'Form Responses 1'!AN199</f>
        <v>7</v>
      </c>
      <c r="F42" s="98">
        <f>'Form Responses 1'!AN200</f>
        <v>0</v>
      </c>
      <c r="G42" s="98">
        <f>'Form Responses 1'!AN201</f>
        <v>0</v>
      </c>
      <c r="H42" s="92">
        <f t="shared" si="1"/>
        <v>3.5333333333333332</v>
      </c>
      <c r="I42" s="56"/>
    </row>
    <row r="43" spans="1:9" ht="39.950000000000003" customHeight="1" x14ac:dyDescent="0.2">
      <c r="A43" s="73" t="s">
        <v>515</v>
      </c>
      <c r="B43" s="96" t="s">
        <v>516</v>
      </c>
      <c r="C43" s="97" t="s">
        <v>517</v>
      </c>
      <c r="D43" s="98">
        <f>'Form Responses 1'!AO198</f>
        <v>9</v>
      </c>
      <c r="E43" s="98">
        <f>'Form Responses 1'!AO199</f>
        <v>6</v>
      </c>
      <c r="F43" s="98">
        <f>'Form Responses 1'!AO200</f>
        <v>1</v>
      </c>
      <c r="G43" s="98">
        <f>'Form Responses 1'!AO201</f>
        <v>0</v>
      </c>
      <c r="H43" s="92">
        <f t="shared" si="1"/>
        <v>3.5</v>
      </c>
      <c r="I43" s="56"/>
    </row>
    <row r="44" spans="1:9" ht="39.950000000000003" customHeight="1" x14ac:dyDescent="0.2">
      <c r="A44" s="73" t="s">
        <v>518</v>
      </c>
      <c r="B44" s="96" t="s">
        <v>519</v>
      </c>
      <c r="C44" s="97" t="s">
        <v>520</v>
      </c>
      <c r="D44" s="98">
        <f>'Form Responses 1'!AP198</f>
        <v>5</v>
      </c>
      <c r="E44" s="98">
        <f>'Form Responses 1'!AP199</f>
        <v>8</v>
      </c>
      <c r="F44" s="98">
        <f>'Form Responses 1'!AP200</f>
        <v>3</v>
      </c>
      <c r="G44" s="98">
        <f>'Form Responses 1'!AP201</f>
        <v>0</v>
      </c>
      <c r="H44" s="92">
        <f t="shared" si="1"/>
        <v>3.125</v>
      </c>
      <c r="I44" s="56"/>
    </row>
    <row r="45" spans="1:9" ht="39.950000000000003" customHeight="1" x14ac:dyDescent="0.2">
      <c r="A45" s="73" t="s">
        <v>521</v>
      </c>
      <c r="B45" s="96" t="s">
        <v>522</v>
      </c>
      <c r="C45" s="97" t="s">
        <v>523</v>
      </c>
      <c r="D45" s="98">
        <f>'Form Responses 1'!AQ198</f>
        <v>6</v>
      </c>
      <c r="E45" s="98">
        <f>'Form Responses 1'!AQ199</f>
        <v>7</v>
      </c>
      <c r="F45" s="98">
        <f>'Form Responses 1'!AQ200</f>
        <v>3</v>
      </c>
      <c r="G45" s="98">
        <f>'Form Responses 1'!AQ201</f>
        <v>0</v>
      </c>
      <c r="H45" s="92">
        <f t="shared" si="1"/>
        <v>3.1875</v>
      </c>
      <c r="I45" s="56"/>
    </row>
    <row r="46" spans="1:9" ht="39.950000000000003" customHeight="1" x14ac:dyDescent="0.2">
      <c r="A46" s="73" t="s">
        <v>524</v>
      </c>
      <c r="B46" s="96" t="s">
        <v>525</v>
      </c>
      <c r="C46" s="97" t="s">
        <v>526</v>
      </c>
      <c r="D46" s="98">
        <f>'Form Responses 1'!AR198</f>
        <v>8</v>
      </c>
      <c r="E46" s="98">
        <f>'Form Responses 1'!AR199</f>
        <v>8</v>
      </c>
      <c r="F46" s="98">
        <f>'Form Responses 1'!AR200</f>
        <v>0</v>
      </c>
      <c r="G46" s="98">
        <f>'Form Responses 1'!AR201</f>
        <v>0</v>
      </c>
      <c r="H46" s="92">
        <f t="shared" si="1"/>
        <v>3.5</v>
      </c>
      <c r="I46" s="56"/>
    </row>
    <row r="47" spans="1:9" ht="59.25" customHeight="1" x14ac:dyDescent="0.2">
      <c r="A47" s="73" t="s">
        <v>527</v>
      </c>
      <c r="B47" s="96" t="s">
        <v>528</v>
      </c>
      <c r="C47" s="97" t="s">
        <v>529</v>
      </c>
      <c r="D47" s="98">
        <f>'Form Responses 1'!AS198</f>
        <v>8</v>
      </c>
      <c r="E47" s="98">
        <f>'Form Responses 1'!AS199</f>
        <v>7</v>
      </c>
      <c r="F47" s="98">
        <f>'Form Responses 1'!AS200</f>
        <v>1</v>
      </c>
      <c r="G47" s="98">
        <f>'Form Responses 1'!AS201</f>
        <v>0</v>
      </c>
      <c r="H47" s="92">
        <f t="shared" si="1"/>
        <v>3.4375</v>
      </c>
      <c r="I47" s="56"/>
    </row>
    <row r="48" spans="1:9" ht="39.950000000000003" customHeight="1" x14ac:dyDescent="0.2">
      <c r="A48" s="73" t="s">
        <v>530</v>
      </c>
      <c r="B48" s="96" t="s">
        <v>531</v>
      </c>
      <c r="C48" s="97" t="s">
        <v>817</v>
      </c>
      <c r="D48" s="98">
        <f>'Form Responses 1'!AT198</f>
        <v>12</v>
      </c>
      <c r="E48" s="98">
        <f>'Form Responses 1'!AT199</f>
        <v>4</v>
      </c>
      <c r="F48" s="98">
        <f>'Form Responses 1'!AT200</f>
        <v>0</v>
      </c>
      <c r="G48" s="98">
        <f>'Form Responses 1'!AT201</f>
        <v>0</v>
      </c>
      <c r="H48" s="92">
        <f t="shared" si="1"/>
        <v>3.75</v>
      </c>
      <c r="I48" s="56"/>
    </row>
    <row r="49" spans="1:9" ht="39.950000000000003" customHeight="1" x14ac:dyDescent="0.2">
      <c r="A49" s="73" t="s">
        <v>532</v>
      </c>
      <c r="B49" s="96" t="s">
        <v>533</v>
      </c>
      <c r="C49" s="97" t="s">
        <v>534</v>
      </c>
      <c r="D49" s="98">
        <f>'Form Responses 1'!AU198</f>
        <v>8</v>
      </c>
      <c r="E49" s="98">
        <f>'Form Responses 1'!AU199</f>
        <v>7</v>
      </c>
      <c r="F49" s="98">
        <f>'Form Responses 1'!AU200</f>
        <v>0</v>
      </c>
      <c r="G49" s="98">
        <f>'Form Responses 1'!AU201</f>
        <v>0</v>
      </c>
      <c r="H49" s="92">
        <f t="shared" si="1"/>
        <v>3.5333333333333332</v>
      </c>
      <c r="I49" s="56"/>
    </row>
    <row r="50" spans="1:9" ht="59.25" customHeight="1" x14ac:dyDescent="0.2">
      <c r="A50" s="73" t="s">
        <v>535</v>
      </c>
      <c r="B50" s="96" t="s">
        <v>436</v>
      </c>
      <c r="C50" s="97" t="s">
        <v>536</v>
      </c>
      <c r="D50" s="98">
        <f>'Form Responses 1'!AV198</f>
        <v>8</v>
      </c>
      <c r="E50" s="98">
        <f>'Form Responses 1'!AV199</f>
        <v>5</v>
      </c>
      <c r="F50" s="98">
        <f>'Form Responses 1'!AV200</f>
        <v>3</v>
      </c>
      <c r="G50" s="98">
        <f>'Form Responses 1'!AV201</f>
        <v>0</v>
      </c>
      <c r="H50" s="92">
        <f t="shared" si="1"/>
        <v>3.3125</v>
      </c>
      <c r="I50" s="56"/>
    </row>
    <row r="51" spans="1:9" ht="39.950000000000003" customHeight="1" x14ac:dyDescent="0.2">
      <c r="A51" s="73" t="s">
        <v>537</v>
      </c>
      <c r="B51" s="96" t="s">
        <v>538</v>
      </c>
      <c r="C51" s="97" t="s">
        <v>539</v>
      </c>
      <c r="D51" s="98">
        <f>'Form Responses 1'!AW198</f>
        <v>5</v>
      </c>
      <c r="E51" s="98">
        <f>'Form Responses 1'!AW199</f>
        <v>10</v>
      </c>
      <c r="F51" s="98">
        <f>'Form Responses 1'!AW200</f>
        <v>1</v>
      </c>
      <c r="G51" s="98">
        <f>'Form Responses 1'!AW201</f>
        <v>0</v>
      </c>
      <c r="H51" s="92">
        <f t="shared" si="1"/>
        <v>3.25</v>
      </c>
      <c r="I51" s="56"/>
    </row>
    <row r="52" spans="1:9" ht="39.950000000000003" customHeight="1" x14ac:dyDescent="0.2">
      <c r="A52" s="73" t="s">
        <v>540</v>
      </c>
      <c r="B52" s="96" t="s">
        <v>541</v>
      </c>
      <c r="C52" s="97" t="s">
        <v>542</v>
      </c>
      <c r="D52" s="98">
        <f>'Form Responses 1'!AX198</f>
        <v>9</v>
      </c>
      <c r="E52" s="98">
        <f>'Form Responses 1'!AX199</f>
        <v>5</v>
      </c>
      <c r="F52" s="98">
        <f>'Form Responses 1'!AX200</f>
        <v>1</v>
      </c>
      <c r="G52" s="98">
        <f>'Form Responses 1'!AX201</f>
        <v>0</v>
      </c>
      <c r="H52" s="92">
        <f t="shared" si="1"/>
        <v>3.5333333333333332</v>
      </c>
      <c r="I52" s="56"/>
    </row>
    <row r="53" spans="1:9" ht="39.950000000000003" customHeight="1" x14ac:dyDescent="0.2">
      <c r="A53" s="73" t="s">
        <v>543</v>
      </c>
      <c r="B53" s="96" t="s">
        <v>544</v>
      </c>
      <c r="C53" s="97" t="s">
        <v>545</v>
      </c>
      <c r="D53" s="98">
        <f>'Form Responses 1'!AY198</f>
        <v>6</v>
      </c>
      <c r="E53" s="98">
        <f>'Form Responses 1'!AY199</f>
        <v>8</v>
      </c>
      <c r="F53" s="98">
        <f>'Form Responses 1'!AY200</f>
        <v>2</v>
      </c>
      <c r="G53" s="98">
        <f>'Form Responses 1'!AY201</f>
        <v>0</v>
      </c>
      <c r="H53" s="92">
        <f t="shared" si="1"/>
        <v>3.25</v>
      </c>
      <c r="I53" s="56"/>
    </row>
    <row r="54" spans="1:9" ht="39.950000000000003" customHeight="1" x14ac:dyDescent="0.2">
      <c r="A54" s="73" t="s">
        <v>546</v>
      </c>
      <c r="B54" s="96" t="s">
        <v>547</v>
      </c>
      <c r="C54" s="97" t="s">
        <v>548</v>
      </c>
      <c r="D54" s="98">
        <f>'Form Responses 1'!AZ198</f>
        <v>8</v>
      </c>
      <c r="E54" s="98">
        <f>'Form Responses 1'!AZ199</f>
        <v>6</v>
      </c>
      <c r="F54" s="98">
        <f>'Form Responses 1'!AZ200</f>
        <v>2</v>
      </c>
      <c r="G54" s="98">
        <f>'Form Responses 1'!AZ201</f>
        <v>0</v>
      </c>
      <c r="H54" s="92">
        <f t="shared" si="1"/>
        <v>3.375</v>
      </c>
      <c r="I54" s="56"/>
    </row>
    <row r="55" spans="1:9" ht="59.25" customHeight="1" x14ac:dyDescent="0.2">
      <c r="A55" s="73" t="s">
        <v>549</v>
      </c>
      <c r="B55" s="96" t="s">
        <v>550</v>
      </c>
      <c r="C55" s="97" t="s">
        <v>551</v>
      </c>
      <c r="D55" s="98">
        <f>'Form Responses 1'!BA198</f>
        <v>5</v>
      </c>
      <c r="E55" s="98">
        <f>'Form Responses 1'!BA199</f>
        <v>10</v>
      </c>
      <c r="F55" s="98">
        <f>'Form Responses 1'!BA200</f>
        <v>1</v>
      </c>
      <c r="G55" s="98">
        <f>'Form Responses 1'!BA201</f>
        <v>0</v>
      </c>
      <c r="H55" s="92">
        <f t="shared" si="1"/>
        <v>3.25</v>
      </c>
      <c r="I55" s="56"/>
    </row>
    <row r="56" spans="1:9" ht="59.25" customHeight="1" x14ac:dyDescent="0.2">
      <c r="A56" s="73" t="s">
        <v>552</v>
      </c>
      <c r="B56" s="96" t="s">
        <v>553</v>
      </c>
      <c r="C56" s="97" t="s">
        <v>554</v>
      </c>
      <c r="D56" s="98">
        <f>'Form Responses 1'!BB198</f>
        <v>5</v>
      </c>
      <c r="E56" s="98">
        <f>'Form Responses 1'!BB199</f>
        <v>11</v>
      </c>
      <c r="F56" s="98">
        <f>'Form Responses 1'!BB200</f>
        <v>0</v>
      </c>
      <c r="G56" s="98">
        <f>'Form Responses 1'!BB201</f>
        <v>0</v>
      </c>
      <c r="H56" s="92">
        <f t="shared" si="1"/>
        <v>3.3125</v>
      </c>
      <c r="I56" s="56"/>
    </row>
    <row r="57" spans="1:9" ht="39.950000000000003" customHeight="1" x14ac:dyDescent="0.2">
      <c r="A57" s="73" t="s">
        <v>555</v>
      </c>
      <c r="B57" s="96" t="s">
        <v>556</v>
      </c>
      <c r="C57" s="97" t="s">
        <v>557</v>
      </c>
      <c r="D57" s="98">
        <f>'Form Responses 1'!BC198</f>
        <v>4</v>
      </c>
      <c r="E57" s="98">
        <f>'Form Responses 1'!BC199</f>
        <v>10</v>
      </c>
      <c r="F57" s="98">
        <f>'Form Responses 1'!BC200</f>
        <v>2</v>
      </c>
      <c r="G57" s="98">
        <f>'Form Responses 1'!BC201</f>
        <v>0</v>
      </c>
      <c r="H57" s="92">
        <f t="shared" si="1"/>
        <v>3.125</v>
      </c>
      <c r="I57" s="56"/>
    </row>
    <row r="58" spans="1:9" ht="59.25" customHeight="1" x14ac:dyDescent="0.2">
      <c r="A58" s="73" t="s">
        <v>558</v>
      </c>
      <c r="B58" s="96" t="s">
        <v>229</v>
      </c>
      <c r="C58" s="97" t="s">
        <v>559</v>
      </c>
      <c r="D58" s="98">
        <f>'Form Responses 1'!BD198</f>
        <v>5</v>
      </c>
      <c r="E58" s="98">
        <f>'Form Responses 1'!BD199</f>
        <v>6</v>
      </c>
      <c r="F58" s="98">
        <f>'Form Responses 1'!BD200</f>
        <v>5</v>
      </c>
      <c r="G58" s="98">
        <f>'Form Responses 1'!BD201</f>
        <v>0</v>
      </c>
      <c r="H58" s="92">
        <f t="shared" si="1"/>
        <v>3</v>
      </c>
      <c r="I58" s="56"/>
    </row>
    <row r="59" spans="1:9" ht="59.25" customHeight="1" x14ac:dyDescent="0.2">
      <c r="A59" s="73" t="s">
        <v>560</v>
      </c>
      <c r="B59" s="96" t="s">
        <v>561</v>
      </c>
      <c r="C59" s="97" t="s">
        <v>562</v>
      </c>
      <c r="D59" s="98">
        <f>'Form Responses 1'!BE198</f>
        <v>10</v>
      </c>
      <c r="E59" s="98">
        <f>'Form Responses 1'!BE199</f>
        <v>6</v>
      </c>
      <c r="F59" s="98">
        <f>'Form Responses 1'!BE200</f>
        <v>0</v>
      </c>
      <c r="G59" s="98">
        <f>'Form Responses 1'!BE201</f>
        <v>0</v>
      </c>
      <c r="H59" s="92">
        <f t="shared" si="1"/>
        <v>3.625</v>
      </c>
      <c r="I59" s="56"/>
    </row>
    <row r="60" spans="1:9" ht="39.950000000000003" customHeight="1" x14ac:dyDescent="0.2">
      <c r="A60" s="73" t="s">
        <v>563</v>
      </c>
      <c r="B60" s="96" t="s">
        <v>232</v>
      </c>
      <c r="C60" s="97" t="s">
        <v>564</v>
      </c>
      <c r="D60" s="98">
        <f>'Form Responses 1'!BF198</f>
        <v>6</v>
      </c>
      <c r="E60" s="98">
        <f>'Form Responses 1'!BF199</f>
        <v>6</v>
      </c>
      <c r="F60" s="98">
        <f>'Form Responses 1'!BF200</f>
        <v>4</v>
      </c>
      <c r="G60" s="98">
        <f>'Form Responses 1'!BF201</f>
        <v>0</v>
      </c>
      <c r="H60" s="92">
        <f t="shared" si="1"/>
        <v>3.125</v>
      </c>
      <c r="I60" s="56"/>
    </row>
    <row r="61" spans="1:9" ht="39.950000000000003" customHeight="1" x14ac:dyDescent="0.2">
      <c r="A61" s="73" t="s">
        <v>565</v>
      </c>
      <c r="B61" s="96" t="s">
        <v>235</v>
      </c>
      <c r="C61" s="97" t="s">
        <v>566</v>
      </c>
      <c r="D61" s="98">
        <f>'Form Responses 1'!BG198</f>
        <v>5</v>
      </c>
      <c r="E61" s="98">
        <f>'Form Responses 1'!BG199</f>
        <v>7</v>
      </c>
      <c r="F61" s="98">
        <f>'Form Responses 1'!BG200</f>
        <v>4</v>
      </c>
      <c r="G61" s="98">
        <f>'Form Responses 1'!BG201</f>
        <v>0</v>
      </c>
      <c r="H61" s="92">
        <f t="shared" si="1"/>
        <v>3.0625</v>
      </c>
      <c r="I61" s="56"/>
    </row>
    <row r="62" spans="1:9" ht="39.950000000000003" customHeight="1" x14ac:dyDescent="0.2">
      <c r="A62" s="73" t="s">
        <v>567</v>
      </c>
      <c r="B62" s="96" t="s">
        <v>239</v>
      </c>
      <c r="C62" s="97" t="s">
        <v>568</v>
      </c>
      <c r="D62" s="98">
        <f>'Form Responses 1'!BH198</f>
        <v>9</v>
      </c>
      <c r="E62" s="98">
        <f>'Form Responses 1'!BH199</f>
        <v>7</v>
      </c>
      <c r="F62" s="98">
        <f>'Form Responses 1'!BH200</f>
        <v>0</v>
      </c>
      <c r="G62" s="98">
        <f>'Form Responses 1'!BH201</f>
        <v>0</v>
      </c>
      <c r="H62" s="92">
        <f t="shared" si="1"/>
        <v>3.5625</v>
      </c>
      <c r="I62" s="56"/>
    </row>
    <row r="63" spans="1:9" ht="39.950000000000003" customHeight="1" x14ac:dyDescent="0.2">
      <c r="A63" s="73" t="s">
        <v>569</v>
      </c>
      <c r="B63" s="96" t="s">
        <v>242</v>
      </c>
      <c r="C63" s="97" t="s">
        <v>570</v>
      </c>
      <c r="D63" s="98">
        <f>'Form Responses 1'!BI198</f>
        <v>6</v>
      </c>
      <c r="E63" s="98">
        <f>'Form Responses 1'!BI199</f>
        <v>10</v>
      </c>
      <c r="F63" s="98">
        <f>'Form Responses 1'!BI200</f>
        <v>0</v>
      </c>
      <c r="G63" s="98">
        <f>'Form Responses 1'!BI201</f>
        <v>0</v>
      </c>
      <c r="H63" s="92">
        <f t="shared" si="1"/>
        <v>3.375</v>
      </c>
      <c r="I63" s="56"/>
    </row>
    <row r="64" spans="1:9" ht="39.950000000000003" customHeight="1" x14ac:dyDescent="0.2">
      <c r="A64" s="73" t="s">
        <v>571</v>
      </c>
      <c r="B64" s="96" t="s">
        <v>572</v>
      </c>
      <c r="C64" s="97" t="s">
        <v>573</v>
      </c>
      <c r="D64" s="98">
        <f>'Form Responses 1'!BJ198</f>
        <v>6</v>
      </c>
      <c r="E64" s="98">
        <f>'Form Responses 1'!BJ199</f>
        <v>9</v>
      </c>
      <c r="F64" s="98">
        <f>'Form Responses 1'!BJ200</f>
        <v>1</v>
      </c>
      <c r="G64" s="98">
        <f>'Form Responses 1'!BJ201</f>
        <v>0</v>
      </c>
      <c r="H64" s="92">
        <f t="shared" si="1"/>
        <v>3.3125</v>
      </c>
      <c r="I64" s="56"/>
    </row>
    <row r="65" spans="1:9" ht="39.950000000000003" customHeight="1" x14ac:dyDescent="0.2">
      <c r="A65" s="73" t="s">
        <v>574</v>
      </c>
      <c r="B65" s="96" t="s">
        <v>575</v>
      </c>
      <c r="C65" s="97" t="s">
        <v>576</v>
      </c>
      <c r="D65" s="98">
        <f>'Form Responses 1'!BK198</f>
        <v>7</v>
      </c>
      <c r="E65" s="98">
        <f>'Form Responses 1'!BK199</f>
        <v>5</v>
      </c>
      <c r="F65" s="98">
        <f>'Form Responses 1'!BK200</f>
        <v>4</v>
      </c>
      <c r="G65" s="98">
        <f>'Form Responses 1'!BK201</f>
        <v>0</v>
      </c>
      <c r="H65" s="92">
        <f t="shared" si="1"/>
        <v>3.1875</v>
      </c>
      <c r="I65" s="56"/>
    </row>
    <row r="66" spans="1:9" ht="59.25" customHeight="1" x14ac:dyDescent="0.2">
      <c r="A66" s="73" t="s">
        <v>577</v>
      </c>
      <c r="B66" s="96" t="s">
        <v>578</v>
      </c>
      <c r="C66" s="97" t="s">
        <v>579</v>
      </c>
      <c r="D66" s="98">
        <f>'Form Responses 1'!BL198</f>
        <v>7</v>
      </c>
      <c r="E66" s="98">
        <f>'Form Responses 1'!BL199</f>
        <v>5</v>
      </c>
      <c r="F66" s="98">
        <f>'Form Responses 1'!BL200</f>
        <v>2</v>
      </c>
      <c r="G66" s="98">
        <f>'Form Responses 1'!BL201</f>
        <v>2</v>
      </c>
      <c r="H66" s="92">
        <f t="shared" si="1"/>
        <v>3.0625</v>
      </c>
      <c r="I66" s="56"/>
    </row>
    <row r="67" spans="1:9" ht="39.950000000000003" customHeight="1" x14ac:dyDescent="0.2">
      <c r="A67" s="73" t="s">
        <v>580</v>
      </c>
      <c r="B67" s="96" t="s">
        <v>581</v>
      </c>
      <c r="C67" s="97" t="s">
        <v>582</v>
      </c>
      <c r="D67" s="98">
        <f>'Form Responses 1'!BM198</f>
        <v>9</v>
      </c>
      <c r="E67" s="98">
        <f>'Form Responses 1'!BM199</f>
        <v>7</v>
      </c>
      <c r="F67" s="98">
        <f>'Form Responses 1'!BM200</f>
        <v>0</v>
      </c>
      <c r="G67" s="98">
        <f>'Form Responses 1'!BM201</f>
        <v>0</v>
      </c>
      <c r="H67" s="92">
        <f t="shared" si="1"/>
        <v>3.5625</v>
      </c>
      <c r="I67" s="56"/>
    </row>
    <row r="68" spans="1:9" ht="39.950000000000003" customHeight="1" x14ac:dyDescent="0.2">
      <c r="A68" s="73" t="s">
        <v>583</v>
      </c>
      <c r="B68" s="96" t="s">
        <v>584</v>
      </c>
      <c r="C68" s="97" t="s">
        <v>585</v>
      </c>
      <c r="D68" s="98">
        <f>'Form Responses 1'!BN198</f>
        <v>8</v>
      </c>
      <c r="E68" s="98">
        <f>'Form Responses 1'!BN199</f>
        <v>6</v>
      </c>
      <c r="F68" s="98">
        <f>'Form Responses 1'!BN200</f>
        <v>2</v>
      </c>
      <c r="G68" s="98">
        <f>'Form Responses 1'!BN201</f>
        <v>0</v>
      </c>
      <c r="H68" s="92">
        <f t="shared" si="1"/>
        <v>3.375</v>
      </c>
      <c r="I68" s="56"/>
    </row>
    <row r="69" spans="1:9" ht="39.950000000000003" customHeight="1" x14ac:dyDescent="0.2">
      <c r="A69" s="73" t="s">
        <v>586</v>
      </c>
      <c r="B69" s="96" t="s">
        <v>587</v>
      </c>
      <c r="C69" s="97" t="s">
        <v>588</v>
      </c>
      <c r="D69" s="98">
        <f>'Form Responses 1'!BO198</f>
        <v>6</v>
      </c>
      <c r="E69" s="98">
        <f>'Form Responses 1'!BO199</f>
        <v>9</v>
      </c>
      <c r="F69" s="98">
        <f>'Form Responses 1'!BO200</f>
        <v>1</v>
      </c>
      <c r="G69" s="98">
        <f>'Form Responses 1'!BO201</f>
        <v>0</v>
      </c>
      <c r="H69" s="92">
        <f t="shared" si="1"/>
        <v>3.3125</v>
      </c>
      <c r="I69" s="56"/>
    </row>
    <row r="70" spans="1:9" ht="39.950000000000003" customHeight="1" x14ac:dyDescent="0.2">
      <c r="A70" s="73" t="s">
        <v>589</v>
      </c>
      <c r="B70" s="96" t="s">
        <v>590</v>
      </c>
      <c r="C70" s="97" t="s">
        <v>591</v>
      </c>
      <c r="D70" s="98">
        <f>'Form Responses 1'!BP198</f>
        <v>6</v>
      </c>
      <c r="E70" s="98">
        <f>'Form Responses 1'!BP199</f>
        <v>7</v>
      </c>
      <c r="F70" s="98">
        <f>'Form Responses 1'!BP200</f>
        <v>3</v>
      </c>
      <c r="G70" s="98">
        <f>'Form Responses 1'!BP201</f>
        <v>0</v>
      </c>
      <c r="H70" s="92">
        <f t="shared" si="1"/>
        <v>3.1875</v>
      </c>
      <c r="I70" s="56"/>
    </row>
    <row r="71" spans="1:9" ht="39.950000000000003" customHeight="1" x14ac:dyDescent="0.2">
      <c r="A71" s="73" t="s">
        <v>592</v>
      </c>
      <c r="B71" s="96" t="s">
        <v>593</v>
      </c>
      <c r="C71" s="97" t="s">
        <v>594</v>
      </c>
      <c r="D71" s="98">
        <f>'Form Responses 1'!BQ198</f>
        <v>7</v>
      </c>
      <c r="E71" s="98">
        <f>'Form Responses 1'!BQ199</f>
        <v>9</v>
      </c>
      <c r="F71" s="98">
        <f>'Form Responses 1'!BQ200</f>
        <v>0</v>
      </c>
      <c r="G71" s="98">
        <f>'Form Responses 1'!BQ201</f>
        <v>0</v>
      </c>
      <c r="H71" s="92">
        <f t="shared" si="1"/>
        <v>3.4375</v>
      </c>
      <c r="I71" s="56"/>
    </row>
    <row r="72" spans="1:9" ht="39.950000000000003" customHeight="1" x14ac:dyDescent="0.2">
      <c r="A72" s="73" t="s">
        <v>595</v>
      </c>
      <c r="B72" s="96" t="s">
        <v>596</v>
      </c>
      <c r="C72" s="97" t="s">
        <v>597</v>
      </c>
      <c r="D72" s="98">
        <f>'Form Responses 1'!BR198</f>
        <v>7</v>
      </c>
      <c r="E72" s="98">
        <f>'Form Responses 1'!BR199</f>
        <v>7</v>
      </c>
      <c r="F72" s="98">
        <f>'Form Responses 1'!BR200</f>
        <v>2</v>
      </c>
      <c r="G72" s="98">
        <f>'Form Responses 1'!BR201</f>
        <v>0</v>
      </c>
      <c r="H72" s="92">
        <f t="shared" si="1"/>
        <v>3.3125</v>
      </c>
      <c r="I72" s="56"/>
    </row>
    <row r="73" spans="1:9" ht="39.950000000000003" customHeight="1" x14ac:dyDescent="0.2">
      <c r="A73" s="73" t="s">
        <v>598</v>
      </c>
      <c r="B73" s="96" t="s">
        <v>599</v>
      </c>
      <c r="C73" s="97" t="s">
        <v>600</v>
      </c>
      <c r="D73" s="98">
        <f>'Form Responses 1'!BS198</f>
        <v>7</v>
      </c>
      <c r="E73" s="98">
        <f>'Form Responses 1'!BS199</f>
        <v>7</v>
      </c>
      <c r="F73" s="98">
        <f>'Form Responses 1'!BS200</f>
        <v>2</v>
      </c>
      <c r="G73" s="98">
        <f>'Form Responses 1'!BS201</f>
        <v>0</v>
      </c>
      <c r="H73" s="92">
        <f t="shared" si="1"/>
        <v>3.3125</v>
      </c>
      <c r="I73" s="56"/>
    </row>
    <row r="74" spans="1:9" ht="39.950000000000003" customHeight="1" x14ac:dyDescent="0.2">
      <c r="A74" s="73" t="s">
        <v>601</v>
      </c>
      <c r="B74" s="96" t="s">
        <v>602</v>
      </c>
      <c r="C74" s="97" t="s">
        <v>818</v>
      </c>
      <c r="D74" s="98">
        <f>'Form Responses 1'!BT198</f>
        <v>10</v>
      </c>
      <c r="E74" s="98">
        <f>'Form Responses 1'!BT199</f>
        <v>6</v>
      </c>
      <c r="F74" s="98">
        <f>'Form Responses 1'!BT200</f>
        <v>0</v>
      </c>
      <c r="G74" s="98">
        <f>'Form Responses 1'!BT201</f>
        <v>0</v>
      </c>
      <c r="H74" s="92">
        <f t="shared" si="1"/>
        <v>3.625</v>
      </c>
      <c r="I74" s="56"/>
    </row>
    <row r="75" spans="1:9" ht="39.950000000000003" customHeight="1" x14ac:dyDescent="0.2">
      <c r="A75" s="73" t="s">
        <v>603</v>
      </c>
      <c r="B75" s="96" t="s">
        <v>604</v>
      </c>
      <c r="C75" s="97" t="s">
        <v>819</v>
      </c>
      <c r="D75" s="98">
        <f>'Form Responses 1'!BU198</f>
        <v>7</v>
      </c>
      <c r="E75" s="98">
        <f>'Form Responses 1'!BU199</f>
        <v>8</v>
      </c>
      <c r="F75" s="98">
        <f>'Form Responses 1'!BU200</f>
        <v>1</v>
      </c>
      <c r="G75" s="98">
        <f>'Form Responses 1'!BU201</f>
        <v>0</v>
      </c>
      <c r="H75" s="92">
        <f t="shared" si="1"/>
        <v>3.375</v>
      </c>
      <c r="I75" s="56"/>
    </row>
    <row r="76" spans="1:9" ht="39.950000000000003" customHeight="1" x14ac:dyDescent="0.2">
      <c r="A76" s="73"/>
      <c r="B76" s="96" t="s">
        <v>605</v>
      </c>
      <c r="C76" s="97" t="s">
        <v>606</v>
      </c>
      <c r="D76" s="98">
        <f>'Form Responses 1'!BV198</f>
        <v>9</v>
      </c>
      <c r="E76" s="98">
        <f>'Form Responses 1'!BV199</f>
        <v>4</v>
      </c>
      <c r="F76" s="98">
        <f>'Form Responses 1'!BV200</f>
        <v>3</v>
      </c>
      <c r="G76" s="98">
        <f>'Form Responses 1'!BV201</f>
        <v>0</v>
      </c>
      <c r="H76" s="92">
        <f t="shared" si="1"/>
        <v>3.375</v>
      </c>
      <c r="I76" s="56"/>
    </row>
    <row r="77" spans="1:9" ht="39.950000000000003" customHeight="1" x14ac:dyDescent="0.2">
      <c r="A77" s="73"/>
      <c r="B77" s="96" t="s">
        <v>607</v>
      </c>
      <c r="C77" s="97" t="s">
        <v>608</v>
      </c>
      <c r="D77" s="98">
        <f>'Form Responses 1'!BW198</f>
        <v>10</v>
      </c>
      <c r="E77" s="98">
        <f>'Form Responses 1'!BW199</f>
        <v>5</v>
      </c>
      <c r="F77" s="98">
        <f>'Form Responses 1'!BW200</f>
        <v>1</v>
      </c>
      <c r="G77" s="98">
        <f>'Form Responses 1'!BW201</f>
        <v>0</v>
      </c>
      <c r="H77" s="92">
        <f t="shared" si="1"/>
        <v>3.5625</v>
      </c>
      <c r="I77" s="56"/>
    </row>
    <row r="78" spans="1:9" ht="39.950000000000003" customHeight="1" x14ac:dyDescent="0.2">
      <c r="A78" s="73"/>
      <c r="B78" s="96" t="s">
        <v>609</v>
      </c>
      <c r="C78" s="97" t="s">
        <v>820</v>
      </c>
      <c r="D78" s="98">
        <f>'Form Responses 1'!BX198</f>
        <v>5</v>
      </c>
      <c r="E78" s="98">
        <f>'Form Responses 1'!BX199</f>
        <v>7</v>
      </c>
      <c r="F78" s="98">
        <f>'Form Responses 1'!BX200</f>
        <v>3</v>
      </c>
      <c r="G78" s="98">
        <f>'Form Responses 1'!BX201</f>
        <v>1</v>
      </c>
      <c r="H78" s="92">
        <f t="shared" si="1"/>
        <v>3</v>
      </c>
      <c r="I78" s="56"/>
    </row>
    <row r="79" spans="1:9" ht="39.950000000000003" customHeight="1" x14ac:dyDescent="0.2">
      <c r="A79" s="73"/>
      <c r="B79" s="96" t="s">
        <v>610</v>
      </c>
      <c r="C79" s="97" t="s">
        <v>821</v>
      </c>
      <c r="D79" s="98">
        <f>'Form Responses 1'!BY198</f>
        <v>6</v>
      </c>
      <c r="E79" s="98">
        <f>'Form Responses 1'!BY199</f>
        <v>7</v>
      </c>
      <c r="F79" s="98">
        <f>'Form Responses 1'!BY200</f>
        <v>3</v>
      </c>
      <c r="G79" s="98">
        <f>'Form Responses 1'!BY201</f>
        <v>0</v>
      </c>
      <c r="H79" s="92">
        <f t="shared" si="1"/>
        <v>3.1875</v>
      </c>
      <c r="I79" s="56"/>
    </row>
    <row r="80" spans="1:9" ht="39.950000000000003" customHeight="1" x14ac:dyDescent="0.2">
      <c r="A80" s="73"/>
      <c r="B80" s="96" t="s">
        <v>255</v>
      </c>
      <c r="C80" s="97" t="s">
        <v>611</v>
      </c>
      <c r="D80" s="98">
        <f>'Form Responses 1'!BZ198</f>
        <v>6</v>
      </c>
      <c r="E80" s="98">
        <f>'Form Responses 1'!BZ199</f>
        <v>8</v>
      </c>
      <c r="F80" s="98">
        <f>'Form Responses 1'!BZ200</f>
        <v>2</v>
      </c>
      <c r="G80" s="98">
        <f>'Form Responses 1'!BZ201</f>
        <v>0</v>
      </c>
      <c r="H80" s="92">
        <f t="shared" si="1"/>
        <v>3.25</v>
      </c>
      <c r="I80" s="56"/>
    </row>
    <row r="81" spans="1:9" ht="39.950000000000003" customHeight="1" x14ac:dyDescent="0.2">
      <c r="A81" s="73"/>
      <c r="B81" s="96" t="s">
        <v>250</v>
      </c>
      <c r="C81" s="97" t="s">
        <v>612</v>
      </c>
      <c r="D81" s="98">
        <f>'Form Responses 1'!CA198</f>
        <v>5</v>
      </c>
      <c r="E81" s="98">
        <f>'Form Responses 1'!CA199</f>
        <v>7</v>
      </c>
      <c r="F81" s="98">
        <f>'Form Responses 1'!CA200</f>
        <v>4</v>
      </c>
      <c r="G81" s="98">
        <f>'Form Responses 1'!CA201</f>
        <v>0</v>
      </c>
      <c r="H81" s="92">
        <f t="shared" si="1"/>
        <v>3.0625</v>
      </c>
      <c r="I81" s="56"/>
    </row>
    <row r="82" spans="1:9" ht="39.950000000000003" customHeight="1" x14ac:dyDescent="0.2">
      <c r="A82" s="73"/>
      <c r="B82" s="96" t="s">
        <v>253</v>
      </c>
      <c r="C82" s="97" t="s">
        <v>822</v>
      </c>
      <c r="D82" s="98">
        <f>'Form Responses 1'!CB198</f>
        <v>8</v>
      </c>
      <c r="E82" s="98">
        <f>'Form Responses 1'!CB199</f>
        <v>5</v>
      </c>
      <c r="F82" s="98">
        <f>'Form Responses 1'!CB200</f>
        <v>2</v>
      </c>
      <c r="G82" s="98">
        <f>'Form Responses 1'!CB201</f>
        <v>1</v>
      </c>
      <c r="H82" s="92">
        <f t="shared" si="1"/>
        <v>3.25</v>
      </c>
      <c r="I82" s="56"/>
    </row>
    <row r="83" spans="1:9" ht="39.950000000000003" customHeight="1" x14ac:dyDescent="0.2">
      <c r="A83" s="73"/>
      <c r="B83" s="96" t="s">
        <v>613</v>
      </c>
      <c r="C83" s="97" t="s">
        <v>823</v>
      </c>
      <c r="D83" s="98">
        <f>'Form Responses 1'!CC198</f>
        <v>5</v>
      </c>
      <c r="E83" s="98">
        <f>'Form Responses 1'!CC199</f>
        <v>9</v>
      </c>
      <c r="F83" s="98">
        <f>'Form Responses 1'!CC200</f>
        <v>2</v>
      </c>
      <c r="G83" s="98">
        <f>'Form Responses 1'!CC201</f>
        <v>0</v>
      </c>
      <c r="H83" s="92">
        <f t="shared" si="1"/>
        <v>3.1875</v>
      </c>
      <c r="I83" s="56"/>
    </row>
    <row r="84" spans="1:9" s="63" customFormat="1" ht="36" x14ac:dyDescent="0.2">
      <c r="A84" s="74"/>
      <c r="B84" s="65" t="s">
        <v>879</v>
      </c>
      <c r="C84" s="66" t="s">
        <v>880</v>
      </c>
      <c r="D84" s="67">
        <v>3</v>
      </c>
      <c r="E84" s="67">
        <v>9</v>
      </c>
      <c r="F84" s="67">
        <v>4</v>
      </c>
      <c r="G84" s="67">
        <v>0</v>
      </c>
      <c r="H84" s="68">
        <v>2.9375</v>
      </c>
      <c r="I84" s="62"/>
    </row>
    <row r="85" spans="1:9" ht="39.950000000000003" customHeight="1" x14ac:dyDescent="0.2">
      <c r="A85" s="57" t="s">
        <v>614</v>
      </c>
      <c r="B85" s="96" t="s">
        <v>615</v>
      </c>
      <c r="C85" s="97" t="s">
        <v>867</v>
      </c>
      <c r="D85" s="98">
        <f>'Form Responses 1'!CD198</f>
        <v>8</v>
      </c>
      <c r="E85" s="98">
        <f>'Form Responses 1'!CD199</f>
        <v>5</v>
      </c>
      <c r="F85" s="98">
        <f>'Form Responses 1'!CD200</f>
        <v>3</v>
      </c>
      <c r="G85" s="98">
        <f>'Form Responses 1'!CD201</f>
        <v>0</v>
      </c>
      <c r="H85" s="92">
        <f t="shared" si="1"/>
        <v>3.3125</v>
      </c>
      <c r="I85" s="56"/>
    </row>
    <row r="86" spans="1:9" ht="59.25" customHeight="1" x14ac:dyDescent="0.2">
      <c r="A86" s="57" t="s">
        <v>616</v>
      </c>
      <c r="B86" s="96" t="s">
        <v>617</v>
      </c>
      <c r="C86" s="97" t="s">
        <v>618</v>
      </c>
      <c r="D86" s="98">
        <f>'Form Responses 1'!CE198</f>
        <v>8</v>
      </c>
      <c r="E86" s="98">
        <f>'Form Responses 1'!CE199</f>
        <v>5</v>
      </c>
      <c r="F86" s="98">
        <f>'Form Responses 1'!CE200</f>
        <v>3</v>
      </c>
      <c r="G86" s="98">
        <f>'Form Responses 1'!CE201</f>
        <v>0</v>
      </c>
      <c r="H86" s="92">
        <f t="shared" si="1"/>
        <v>3.3125</v>
      </c>
      <c r="I86" s="56"/>
    </row>
    <row r="87" spans="1:9" ht="39.950000000000003" customHeight="1" x14ac:dyDescent="0.2">
      <c r="A87" s="57" t="s">
        <v>619</v>
      </c>
      <c r="B87" s="96" t="s">
        <v>620</v>
      </c>
      <c r="C87" s="66" t="s">
        <v>881</v>
      </c>
      <c r="D87" s="98">
        <f>'Form Responses 1'!CF198</f>
        <v>2</v>
      </c>
      <c r="E87" s="98">
        <f>'Form Responses 1'!CF199</f>
        <v>10</v>
      </c>
      <c r="F87" s="98">
        <f>'Form Responses 1'!CF200</f>
        <v>2</v>
      </c>
      <c r="G87" s="98">
        <f>'Form Responses 1'!CF201</f>
        <v>2</v>
      </c>
      <c r="H87" s="92">
        <f t="shared" si="1"/>
        <v>2.75</v>
      </c>
      <c r="I87" s="56"/>
    </row>
    <row r="88" spans="1:9" ht="39.950000000000003" customHeight="1" x14ac:dyDescent="0.2">
      <c r="A88" s="57" t="s">
        <v>621</v>
      </c>
      <c r="B88" s="96" t="s">
        <v>622</v>
      </c>
      <c r="C88" s="66" t="s">
        <v>882</v>
      </c>
      <c r="D88" s="98">
        <f>'Form Responses 1'!CG198</f>
        <v>2</v>
      </c>
      <c r="E88" s="98">
        <f>'Form Responses 1'!CG199</f>
        <v>9</v>
      </c>
      <c r="F88" s="98">
        <f>'Form Responses 1'!CG200</f>
        <v>2</v>
      </c>
      <c r="G88" s="98">
        <f>'Form Responses 1'!CG201</f>
        <v>3</v>
      </c>
      <c r="H88" s="92">
        <f t="shared" si="1"/>
        <v>2.625</v>
      </c>
      <c r="I88" s="56"/>
    </row>
    <row r="89" spans="1:9" ht="39.950000000000003" customHeight="1" x14ac:dyDescent="0.2">
      <c r="A89" s="57" t="s">
        <v>623</v>
      </c>
      <c r="B89" s="96" t="s">
        <v>264</v>
      </c>
      <c r="C89" s="97" t="s">
        <v>824</v>
      </c>
      <c r="D89" s="98">
        <f>'Form Responses 1'!CH198</f>
        <v>4</v>
      </c>
      <c r="E89" s="98">
        <f>'Form Responses 1'!CH199</f>
        <v>8</v>
      </c>
      <c r="F89" s="98">
        <f>'Form Responses 1'!CH200</f>
        <v>4</v>
      </c>
      <c r="G89" s="98">
        <f>'Form Responses 1'!CH201</f>
        <v>0</v>
      </c>
      <c r="H89" s="92">
        <f t="shared" si="1"/>
        <v>3</v>
      </c>
      <c r="I89" s="56"/>
    </row>
    <row r="90" spans="1:9" ht="39.950000000000003" customHeight="1" x14ac:dyDescent="0.2">
      <c r="A90" s="57" t="s">
        <v>624</v>
      </c>
      <c r="B90" s="96" t="s">
        <v>271</v>
      </c>
      <c r="C90" s="97" t="s">
        <v>625</v>
      </c>
      <c r="D90" s="98">
        <f>'Form Responses 1'!CK198</f>
        <v>4</v>
      </c>
      <c r="E90" s="98">
        <f>'Form Responses 1'!CK199</f>
        <v>8</v>
      </c>
      <c r="F90" s="98">
        <f>'Form Responses 1'!CK200</f>
        <v>4</v>
      </c>
      <c r="G90" s="98">
        <f>'Form Responses 1'!CK201</f>
        <v>0</v>
      </c>
      <c r="H90" s="92">
        <f t="shared" si="1"/>
        <v>3</v>
      </c>
      <c r="I90" s="56"/>
    </row>
    <row r="91" spans="1:9" ht="59.25" customHeight="1" x14ac:dyDescent="0.2">
      <c r="A91" s="57" t="s">
        <v>626</v>
      </c>
      <c r="B91" s="96" t="s">
        <v>281</v>
      </c>
      <c r="C91" s="97" t="s">
        <v>866</v>
      </c>
      <c r="D91" s="98">
        <f>'Form Responses 1'!CO198</f>
        <v>5</v>
      </c>
      <c r="E91" s="98">
        <f>'Form Responses 1'!CO199</f>
        <v>7</v>
      </c>
      <c r="F91" s="98">
        <f>'Form Responses 1'!CO200</f>
        <v>3</v>
      </c>
      <c r="G91" s="98">
        <f>'Form Responses 1'!CO201</f>
        <v>1</v>
      </c>
      <c r="H91" s="92">
        <f t="shared" si="1"/>
        <v>3</v>
      </c>
      <c r="I91" s="56"/>
    </row>
    <row r="92" spans="1:9" ht="39.950000000000003" customHeight="1" x14ac:dyDescent="0.2">
      <c r="A92" s="57" t="s">
        <v>627</v>
      </c>
      <c r="B92" s="96" t="s">
        <v>287</v>
      </c>
      <c r="C92" s="97" t="s">
        <v>865</v>
      </c>
      <c r="D92" s="98">
        <f>'Form Responses 1'!CP198</f>
        <v>6</v>
      </c>
      <c r="E92" s="98">
        <f>'Form Responses 1'!CP199</f>
        <v>6</v>
      </c>
      <c r="F92" s="98">
        <f>'Form Responses 1'!CP200</f>
        <v>4</v>
      </c>
      <c r="G92" s="98">
        <f>'Form Responses 1'!CP201</f>
        <v>0</v>
      </c>
      <c r="H92" s="92">
        <f t="shared" si="1"/>
        <v>3.125</v>
      </c>
      <c r="I92" s="56"/>
    </row>
    <row r="93" spans="1:9" ht="59.25" customHeight="1" x14ac:dyDescent="0.2">
      <c r="A93" s="57" t="s">
        <v>628</v>
      </c>
      <c r="B93" s="96" t="s">
        <v>291</v>
      </c>
      <c r="C93" s="99" t="s">
        <v>868</v>
      </c>
      <c r="D93" s="98">
        <f>'Form Responses 1'!CQ198</f>
        <v>6</v>
      </c>
      <c r="E93" s="98">
        <f>'Form Responses 1'!CQ199</f>
        <v>6</v>
      </c>
      <c r="F93" s="98">
        <f>'Form Responses 1'!CQ200</f>
        <v>3</v>
      </c>
      <c r="G93" s="98">
        <f>'Form Responses 1'!CQ201</f>
        <v>0</v>
      </c>
      <c r="H93" s="92">
        <f t="shared" si="1"/>
        <v>3.2</v>
      </c>
      <c r="I93" s="56"/>
    </row>
    <row r="94" spans="1:9" ht="59.25" customHeight="1" x14ac:dyDescent="0.2">
      <c r="A94" s="57" t="s">
        <v>629</v>
      </c>
      <c r="B94" s="96" t="s">
        <v>295</v>
      </c>
      <c r="C94" s="99" t="s">
        <v>869</v>
      </c>
      <c r="D94" s="98">
        <f>'Form Responses 1'!CR198</f>
        <v>5</v>
      </c>
      <c r="E94" s="98">
        <f>'Form Responses 1'!CR199</f>
        <v>7</v>
      </c>
      <c r="F94" s="98">
        <f>'Form Responses 1'!CR200</f>
        <v>4</v>
      </c>
      <c r="G94" s="98">
        <f>'Form Responses 1'!CR201</f>
        <v>0</v>
      </c>
      <c r="H94" s="92">
        <f t="shared" si="1"/>
        <v>3.0625</v>
      </c>
      <c r="I94" s="56"/>
    </row>
    <row r="95" spans="1:9" ht="59.25" customHeight="1" x14ac:dyDescent="0.2">
      <c r="A95" s="57" t="s">
        <v>631</v>
      </c>
      <c r="B95" s="96" t="s">
        <v>303</v>
      </c>
      <c r="C95" s="99" t="s">
        <v>864</v>
      </c>
      <c r="D95" s="98">
        <f>'Form Responses 1'!CS198</f>
        <v>2</v>
      </c>
      <c r="E95" s="98">
        <f>'Form Responses 1'!CS199</f>
        <v>8</v>
      </c>
      <c r="F95" s="98">
        <f>'Form Responses 1'!CS200</f>
        <v>6</v>
      </c>
      <c r="G95" s="98">
        <f>'Form Responses 1'!CS201</f>
        <v>0</v>
      </c>
      <c r="H95" s="92">
        <f t="shared" si="1"/>
        <v>2.75</v>
      </c>
      <c r="I95" s="56"/>
    </row>
    <row r="96" spans="1:9" ht="39.950000000000003" customHeight="1" x14ac:dyDescent="0.2">
      <c r="A96" s="57" t="s">
        <v>632</v>
      </c>
      <c r="B96" s="96" t="s">
        <v>307</v>
      </c>
      <c r="C96" s="97" t="s">
        <v>863</v>
      </c>
      <c r="D96" s="98">
        <f>'Form Responses 1'!CU198</f>
        <v>3</v>
      </c>
      <c r="E96" s="98">
        <f>'Form Responses 1'!CU199</f>
        <v>10</v>
      </c>
      <c r="F96" s="98">
        <f>'Form Responses 1'!CU200</f>
        <v>3</v>
      </c>
      <c r="G96" s="98">
        <f>'Form Responses 1'!CU201</f>
        <v>0</v>
      </c>
      <c r="H96" s="92">
        <f t="shared" si="1"/>
        <v>3</v>
      </c>
      <c r="I96" s="56"/>
    </row>
    <row r="97" spans="1:9" ht="39.950000000000003" customHeight="1" x14ac:dyDescent="0.2">
      <c r="A97" s="57"/>
      <c r="B97" s="96" t="s">
        <v>313</v>
      </c>
      <c r="C97" s="97" t="s">
        <v>862</v>
      </c>
      <c r="D97" s="98">
        <f>'Form Responses 1'!CV198</f>
        <v>4</v>
      </c>
      <c r="E97" s="98">
        <f>'Form Responses 1'!CV199</f>
        <v>8</v>
      </c>
      <c r="F97" s="98">
        <f>'Form Responses 1'!CV200</f>
        <v>4</v>
      </c>
      <c r="G97" s="98">
        <f>'Form Responses 1'!CV201</f>
        <v>0</v>
      </c>
      <c r="H97" s="92">
        <f t="shared" si="1"/>
        <v>3</v>
      </c>
      <c r="I97" s="56"/>
    </row>
    <row r="98" spans="1:9" ht="39.950000000000003" customHeight="1" x14ac:dyDescent="0.2">
      <c r="A98" s="57"/>
      <c r="B98" s="96" t="s">
        <v>317</v>
      </c>
      <c r="C98" s="97" t="s">
        <v>861</v>
      </c>
      <c r="D98" s="98">
        <f>'Form Responses 1'!CW198</f>
        <v>5</v>
      </c>
      <c r="E98" s="98">
        <f>'Form Responses 1'!CW199</f>
        <v>8</v>
      </c>
      <c r="F98" s="98">
        <f>'Form Responses 1'!CW200</f>
        <v>3</v>
      </c>
      <c r="G98" s="98">
        <f>'Form Responses 1'!CW201</f>
        <v>0</v>
      </c>
      <c r="H98" s="92">
        <f t="shared" si="1"/>
        <v>3.125</v>
      </c>
      <c r="I98" s="56"/>
    </row>
    <row r="99" spans="1:9" ht="39.950000000000003" customHeight="1" x14ac:dyDescent="0.2">
      <c r="A99" s="57"/>
      <c r="B99" s="96" t="s">
        <v>630</v>
      </c>
      <c r="C99" s="97" t="s">
        <v>860</v>
      </c>
      <c r="D99" s="98">
        <f>'Form Responses 1'!CX198</f>
        <v>4</v>
      </c>
      <c r="E99" s="98">
        <f>'Form Responses 1'!CX199</f>
        <v>8</v>
      </c>
      <c r="F99" s="98">
        <f>'Form Responses 1'!CX200</f>
        <v>3</v>
      </c>
      <c r="G99" s="98">
        <f>'Form Responses 1'!CX201</f>
        <v>1</v>
      </c>
      <c r="H99" s="92">
        <f t="shared" si="1"/>
        <v>2.9375</v>
      </c>
      <c r="I99" s="56"/>
    </row>
    <row r="100" spans="1:9" ht="39.950000000000003" customHeight="1" x14ac:dyDescent="0.2">
      <c r="A100" s="57"/>
      <c r="B100" s="96" t="s">
        <v>322</v>
      </c>
      <c r="C100" s="97" t="s">
        <v>859</v>
      </c>
      <c r="D100" s="98">
        <f>'Form Responses 1'!CY198</f>
        <v>4</v>
      </c>
      <c r="E100" s="98">
        <f>'Form Responses 1'!CY199</f>
        <v>8</v>
      </c>
      <c r="F100" s="98">
        <f>'Form Responses 1'!CY200</f>
        <v>4</v>
      </c>
      <c r="G100" s="98">
        <f>'Form Responses 1'!CY201</f>
        <v>0</v>
      </c>
      <c r="H100" s="92">
        <f t="shared" si="1"/>
        <v>3</v>
      </c>
      <c r="I100" s="56"/>
    </row>
    <row r="101" spans="1:9" ht="39.950000000000003" customHeight="1" x14ac:dyDescent="0.2">
      <c r="A101" s="57"/>
      <c r="B101" s="96" t="s">
        <v>328</v>
      </c>
      <c r="C101" s="97" t="s">
        <v>858</v>
      </c>
      <c r="D101" s="98">
        <f>'Form Responses 1'!CZ198</f>
        <v>3</v>
      </c>
      <c r="E101" s="98">
        <f>'Form Responses 1'!CZ199</f>
        <v>6</v>
      </c>
      <c r="F101" s="98">
        <f>'Form Responses 1'!CZ200</f>
        <v>6</v>
      </c>
      <c r="G101" s="98">
        <f>'Form Responses 1'!CZ201</f>
        <v>0</v>
      </c>
      <c r="H101" s="92">
        <f t="shared" si="1"/>
        <v>2.8</v>
      </c>
      <c r="I101" s="56"/>
    </row>
    <row r="102" spans="1:9" ht="39.950000000000003" customHeight="1" x14ac:dyDescent="0.2">
      <c r="A102" s="57"/>
      <c r="B102" s="96" t="s">
        <v>633</v>
      </c>
      <c r="C102" s="97" t="s">
        <v>857</v>
      </c>
      <c r="D102" s="98">
        <f>'Form Responses 1'!DA198</f>
        <v>4</v>
      </c>
      <c r="E102" s="98">
        <f>'Form Responses 1'!DA199</f>
        <v>6</v>
      </c>
      <c r="F102" s="98">
        <f>'Form Responses 1'!DA200</f>
        <v>6</v>
      </c>
      <c r="G102" s="98">
        <f>'Form Responses 1'!DA201</f>
        <v>0</v>
      </c>
      <c r="H102" s="92">
        <f t="shared" si="1"/>
        <v>2.875</v>
      </c>
      <c r="I102" s="56"/>
    </row>
    <row r="103" spans="1:9" ht="39.950000000000003" customHeight="1" x14ac:dyDescent="0.2">
      <c r="A103" s="57"/>
      <c r="B103" s="96" t="s">
        <v>634</v>
      </c>
      <c r="C103" s="97" t="s">
        <v>856</v>
      </c>
      <c r="D103" s="98">
        <f>'Form Responses 1'!DB198</f>
        <v>7</v>
      </c>
      <c r="E103" s="98">
        <f>'Form Responses 1'!DB199</f>
        <v>5</v>
      </c>
      <c r="F103" s="98">
        <f>'Form Responses 1'!DB200</f>
        <v>3</v>
      </c>
      <c r="G103" s="98">
        <f>'Form Responses 1'!DB201</f>
        <v>1</v>
      </c>
      <c r="H103" s="92">
        <f t="shared" si="1"/>
        <v>3.125</v>
      </c>
      <c r="I103" s="56"/>
    </row>
    <row r="104" spans="1:9" ht="39.950000000000003" customHeight="1" x14ac:dyDescent="0.2">
      <c r="A104" s="57"/>
      <c r="B104" s="96" t="s">
        <v>333</v>
      </c>
      <c r="C104" s="97" t="s">
        <v>841</v>
      </c>
      <c r="D104" s="98">
        <f>'Form Responses 1'!DC198</f>
        <v>3</v>
      </c>
      <c r="E104" s="98">
        <f>'Form Responses 1'!DC199</f>
        <v>6</v>
      </c>
      <c r="F104" s="98">
        <f>'Form Responses 1'!DC200</f>
        <v>6</v>
      </c>
      <c r="G104" s="98">
        <f>'Form Responses 1'!DC201</f>
        <v>1</v>
      </c>
      <c r="H104" s="92">
        <f t="shared" si="1"/>
        <v>2.6875</v>
      </c>
      <c r="I104" s="56"/>
    </row>
    <row r="105" spans="1:9" ht="39.950000000000003" customHeight="1" x14ac:dyDescent="0.2">
      <c r="A105" s="57"/>
      <c r="B105" s="96" t="s">
        <v>635</v>
      </c>
      <c r="C105" s="97" t="s">
        <v>855</v>
      </c>
      <c r="D105" s="98">
        <f>'Form Responses 1'!DD198</f>
        <v>5</v>
      </c>
      <c r="E105" s="98">
        <f>'Form Responses 1'!DD199</f>
        <v>6</v>
      </c>
      <c r="F105" s="98">
        <f>'Form Responses 1'!DD200</f>
        <v>5</v>
      </c>
      <c r="G105" s="98">
        <f>'Form Responses 1'!DD201</f>
        <v>0</v>
      </c>
      <c r="H105" s="92">
        <f t="shared" si="1"/>
        <v>3</v>
      </c>
      <c r="I105" s="56"/>
    </row>
    <row r="106" spans="1:9" ht="39.950000000000003" customHeight="1" x14ac:dyDescent="0.2">
      <c r="A106" s="57"/>
      <c r="B106" s="96" t="s">
        <v>636</v>
      </c>
      <c r="C106" s="97" t="s">
        <v>854</v>
      </c>
      <c r="D106" s="98">
        <f>'Form Responses 1'!DE198</f>
        <v>5</v>
      </c>
      <c r="E106" s="98">
        <f>'Form Responses 1'!DE199</f>
        <v>6</v>
      </c>
      <c r="F106" s="98">
        <f>'Form Responses 1'!DE200</f>
        <v>5</v>
      </c>
      <c r="G106" s="98">
        <f>'Form Responses 1'!DE201</f>
        <v>0</v>
      </c>
      <c r="H106" s="92">
        <f t="shared" si="1"/>
        <v>3</v>
      </c>
      <c r="I106" s="56"/>
    </row>
    <row r="107" spans="1:9" ht="39.950000000000003" customHeight="1" x14ac:dyDescent="0.2">
      <c r="A107" s="57"/>
      <c r="B107" s="96" t="s">
        <v>637</v>
      </c>
      <c r="C107" s="97" t="s">
        <v>853</v>
      </c>
      <c r="D107" s="98">
        <f>'Form Responses 1'!DF198</f>
        <v>7</v>
      </c>
      <c r="E107" s="98">
        <f>'Form Responses 1'!DF199</f>
        <v>6</v>
      </c>
      <c r="F107" s="98">
        <f>'Form Responses 1'!DF200</f>
        <v>3</v>
      </c>
      <c r="G107" s="98">
        <f>'Form Responses 1'!DF201</f>
        <v>0</v>
      </c>
      <c r="H107" s="92">
        <f t="shared" si="1"/>
        <v>3.25</v>
      </c>
      <c r="I107" s="56"/>
    </row>
    <row r="108" spans="1:9" ht="39.950000000000003" customHeight="1" x14ac:dyDescent="0.2">
      <c r="A108" s="57"/>
      <c r="B108" s="96" t="s">
        <v>638</v>
      </c>
      <c r="C108" s="97" t="s">
        <v>852</v>
      </c>
      <c r="D108" s="98">
        <f>'Form Responses 1'!DG198</f>
        <v>3</v>
      </c>
      <c r="E108" s="98">
        <f>'Form Responses 1'!DG199</f>
        <v>5</v>
      </c>
      <c r="F108" s="98">
        <f>'Form Responses 1'!DG200</f>
        <v>7</v>
      </c>
      <c r="G108" s="98">
        <f>'Form Responses 1'!DG201</f>
        <v>1</v>
      </c>
      <c r="H108" s="92">
        <f t="shared" si="1"/>
        <v>2.625</v>
      </c>
      <c r="I108" s="56"/>
    </row>
    <row r="109" spans="1:9" ht="39.950000000000003" customHeight="1" x14ac:dyDescent="0.2">
      <c r="A109" s="57"/>
      <c r="B109" s="96" t="s">
        <v>639</v>
      </c>
      <c r="C109" s="97" t="s">
        <v>849</v>
      </c>
      <c r="D109" s="98">
        <f>'Form Responses 1'!DH198</f>
        <v>3</v>
      </c>
      <c r="E109" s="98">
        <f>'Form Responses 1'!DH199</f>
        <v>4</v>
      </c>
      <c r="F109" s="98">
        <f>'Form Responses 1'!DH200</f>
        <v>8</v>
      </c>
      <c r="G109" s="98">
        <f>'Form Responses 1'!DH201</f>
        <v>1</v>
      </c>
      <c r="H109" s="92">
        <f t="shared" si="1"/>
        <v>2.5625</v>
      </c>
      <c r="I109" s="56"/>
    </row>
    <row r="110" spans="1:9" ht="39.950000000000003" customHeight="1" x14ac:dyDescent="0.2">
      <c r="A110" s="57"/>
      <c r="B110" s="96" t="s">
        <v>337</v>
      </c>
      <c r="C110" s="97" t="s">
        <v>848</v>
      </c>
      <c r="D110" s="98">
        <f>'Form Responses 1'!DI198</f>
        <v>6</v>
      </c>
      <c r="E110" s="98">
        <f>'Form Responses 1'!DI199</f>
        <v>9</v>
      </c>
      <c r="F110" s="98">
        <f>'Form Responses 1'!DI200</f>
        <v>1</v>
      </c>
      <c r="G110" s="98">
        <f>'Form Responses 1'!DI201</f>
        <v>0</v>
      </c>
      <c r="H110" s="92">
        <f t="shared" si="1"/>
        <v>3.3125</v>
      </c>
      <c r="I110" s="56"/>
    </row>
    <row r="111" spans="1:9" ht="39.950000000000003" customHeight="1" x14ac:dyDescent="0.2">
      <c r="A111" s="57"/>
      <c r="B111" s="96" t="s">
        <v>341</v>
      </c>
      <c r="C111" s="97" t="s">
        <v>847</v>
      </c>
      <c r="D111" s="98">
        <f>'Form Responses 1'!DJ198</f>
        <v>4</v>
      </c>
      <c r="E111" s="98">
        <f>'Form Responses 1'!DJ199</f>
        <v>9</v>
      </c>
      <c r="F111" s="98">
        <f>'Form Responses 1'!DJ200</f>
        <v>2</v>
      </c>
      <c r="G111" s="98">
        <f>'Form Responses 1'!DJ201</f>
        <v>0</v>
      </c>
      <c r="H111" s="92">
        <f t="shared" si="1"/>
        <v>3.1333333333333333</v>
      </c>
      <c r="I111" s="56"/>
    </row>
    <row r="112" spans="1:9" ht="39.950000000000003" customHeight="1" x14ac:dyDescent="0.2">
      <c r="A112" s="57"/>
      <c r="B112" s="96" t="s">
        <v>640</v>
      </c>
      <c r="C112" s="97" t="s">
        <v>846</v>
      </c>
      <c r="D112" s="98">
        <f>'Form Responses 1'!DK198</f>
        <v>5</v>
      </c>
      <c r="E112" s="98">
        <f>'Form Responses 1'!DK199</f>
        <v>8</v>
      </c>
      <c r="F112" s="98">
        <f>'Form Responses 1'!DK200</f>
        <v>3</v>
      </c>
      <c r="G112" s="98">
        <f>'Form Responses 1'!DK201</f>
        <v>0</v>
      </c>
      <c r="H112" s="92">
        <f t="shared" si="1"/>
        <v>3.125</v>
      </c>
      <c r="I112" s="56"/>
    </row>
    <row r="113" spans="1:9" ht="39.950000000000003" customHeight="1" x14ac:dyDescent="0.2">
      <c r="A113" s="57"/>
      <c r="B113" s="96" t="s">
        <v>641</v>
      </c>
      <c r="C113" s="97" t="s">
        <v>850</v>
      </c>
      <c r="D113" s="98">
        <f>'Form Responses 1'!DL198</f>
        <v>4</v>
      </c>
      <c r="E113" s="98">
        <f>'Form Responses 1'!DL199</f>
        <v>10</v>
      </c>
      <c r="F113" s="98">
        <f>'Form Responses 1'!DL200</f>
        <v>2</v>
      </c>
      <c r="G113" s="98">
        <f>'Form Responses 1'!DL201</f>
        <v>0</v>
      </c>
      <c r="H113" s="92">
        <f t="shared" si="1"/>
        <v>3.125</v>
      </c>
      <c r="I113" s="56"/>
    </row>
    <row r="114" spans="1:9" ht="39.950000000000003" customHeight="1" x14ac:dyDescent="0.2">
      <c r="A114" s="57"/>
      <c r="B114" s="96" t="s">
        <v>642</v>
      </c>
      <c r="C114" s="66" t="s">
        <v>883</v>
      </c>
      <c r="D114" s="98">
        <f>'Form Responses 1'!DM198</f>
        <v>5</v>
      </c>
      <c r="E114" s="98">
        <f>'Form Responses 1'!DM199</f>
        <v>8</v>
      </c>
      <c r="F114" s="98">
        <f>'Form Responses 1'!DM200</f>
        <v>3</v>
      </c>
      <c r="G114" s="98">
        <f>'Form Responses 1'!DM201</f>
        <v>0</v>
      </c>
      <c r="H114" s="92">
        <f t="shared" si="1"/>
        <v>3.125</v>
      </c>
      <c r="I114" s="56"/>
    </row>
    <row r="115" spans="1:9" ht="39.950000000000003" customHeight="1" x14ac:dyDescent="0.2">
      <c r="A115" s="57"/>
      <c r="B115" s="96" t="s">
        <v>643</v>
      </c>
      <c r="C115" s="97" t="s">
        <v>845</v>
      </c>
      <c r="D115" s="98">
        <f>'Form Responses 1'!DP198</f>
        <v>4</v>
      </c>
      <c r="E115" s="98">
        <f>'Form Responses 1'!DP199</f>
        <v>7</v>
      </c>
      <c r="F115" s="98">
        <f>'Form Responses 1'!DP200</f>
        <v>5</v>
      </c>
      <c r="G115" s="98">
        <f>'Form Responses 1'!DP201</f>
        <v>0</v>
      </c>
      <c r="H115" s="92">
        <f t="shared" si="1"/>
        <v>2.9375</v>
      </c>
      <c r="I115" s="56"/>
    </row>
    <row r="116" spans="1:9" ht="39.950000000000003" customHeight="1" x14ac:dyDescent="0.2">
      <c r="A116" s="57"/>
      <c r="B116" s="96" t="s">
        <v>644</v>
      </c>
      <c r="C116" s="97" t="s">
        <v>851</v>
      </c>
      <c r="D116" s="98">
        <f>'Form Responses 1'!DQ198</f>
        <v>8</v>
      </c>
      <c r="E116" s="98">
        <f>'Form Responses 1'!DQ199</f>
        <v>8</v>
      </c>
      <c r="F116" s="98">
        <f>'Form Responses 1'!DQ200</f>
        <v>0</v>
      </c>
      <c r="G116" s="98">
        <f>'Form Responses 1'!DQ201</f>
        <v>0</v>
      </c>
      <c r="H116" s="92">
        <f t="shared" si="1"/>
        <v>3.5</v>
      </c>
      <c r="I116" s="60"/>
    </row>
    <row r="117" spans="1:9" s="63" customFormat="1" ht="39.950000000000003" customHeight="1" x14ac:dyDescent="0.2">
      <c r="A117" s="64"/>
      <c r="B117" s="65" t="s">
        <v>345</v>
      </c>
      <c r="C117" s="66" t="s">
        <v>884</v>
      </c>
      <c r="D117" s="67">
        <v>1</v>
      </c>
      <c r="E117" s="67">
        <v>8</v>
      </c>
      <c r="F117" s="67">
        <v>6</v>
      </c>
      <c r="G117" s="67">
        <v>1</v>
      </c>
      <c r="H117" s="68">
        <v>2.5625</v>
      </c>
      <c r="I117" s="75"/>
    </row>
    <row r="118" spans="1:9" ht="105.75" customHeight="1" x14ac:dyDescent="0.2">
      <c r="A118" s="51" t="s">
        <v>812</v>
      </c>
      <c r="B118" s="53"/>
      <c r="C118" s="58" t="s">
        <v>839</v>
      </c>
      <c r="D118" s="52"/>
      <c r="E118" s="52"/>
      <c r="F118" s="52"/>
      <c r="G118" s="52"/>
      <c r="H118" s="52"/>
      <c r="I118" s="76"/>
    </row>
    <row r="119" spans="1:9" ht="39.950000000000003" customHeight="1" x14ac:dyDescent="0.2">
      <c r="A119" s="73" t="s">
        <v>645</v>
      </c>
      <c r="B119" s="93" t="s">
        <v>646</v>
      </c>
      <c r="C119" s="94" t="s">
        <v>647</v>
      </c>
      <c r="D119" s="91">
        <f>'Form Responses 1'!DR198</f>
        <v>9</v>
      </c>
      <c r="E119" s="91">
        <f>'Form Responses 1'!DR199</f>
        <v>7</v>
      </c>
      <c r="F119" s="91">
        <f>'Form Responses 1'!DR200</f>
        <v>0</v>
      </c>
      <c r="G119" s="91">
        <f>'Form Responses 1'!DR201</f>
        <v>0</v>
      </c>
      <c r="H119" s="92">
        <f t="shared" ref="H119:H167" si="2">(4*D119+3*E119+2*F119+1*G119)/(D119+E119+F119+G119)</f>
        <v>3.5625</v>
      </c>
      <c r="I119" s="56"/>
    </row>
    <row r="120" spans="1:9" ht="39.950000000000003" customHeight="1" x14ac:dyDescent="0.2">
      <c r="A120" s="73" t="s">
        <v>648</v>
      </c>
      <c r="B120" s="93" t="s">
        <v>649</v>
      </c>
      <c r="C120" s="94" t="s">
        <v>650</v>
      </c>
      <c r="D120" s="91">
        <f>'Form Responses 1'!DS198</f>
        <v>5</v>
      </c>
      <c r="E120" s="91">
        <f>'Form Responses 1'!DS199</f>
        <v>9</v>
      </c>
      <c r="F120" s="91">
        <f>'Form Responses 1'!DS200</f>
        <v>2</v>
      </c>
      <c r="G120" s="91">
        <f>'Form Responses 1'!DS201</f>
        <v>0</v>
      </c>
      <c r="H120" s="92">
        <f t="shared" si="2"/>
        <v>3.1875</v>
      </c>
      <c r="I120" s="56"/>
    </row>
    <row r="121" spans="1:9" ht="39.950000000000003" customHeight="1" x14ac:dyDescent="0.2">
      <c r="A121" s="73" t="s">
        <v>651</v>
      </c>
      <c r="B121" s="96" t="s">
        <v>652</v>
      </c>
      <c r="C121" s="97" t="s">
        <v>653</v>
      </c>
      <c r="D121" s="98">
        <f>'Form Responses 1'!DT198</f>
        <v>7</v>
      </c>
      <c r="E121" s="98">
        <f>'Form Responses 1'!DT199</f>
        <v>9</v>
      </c>
      <c r="F121" s="98">
        <f>'Form Responses 1'!DT200</f>
        <v>0</v>
      </c>
      <c r="G121" s="98">
        <f>'Form Responses 1'!DT201</f>
        <v>0</v>
      </c>
      <c r="H121" s="92">
        <f t="shared" si="2"/>
        <v>3.4375</v>
      </c>
      <c r="I121" s="56"/>
    </row>
    <row r="122" spans="1:9" ht="39.950000000000003" customHeight="1" x14ac:dyDescent="0.2">
      <c r="A122" s="73" t="s">
        <v>654</v>
      </c>
      <c r="B122" s="96" t="s">
        <v>655</v>
      </c>
      <c r="C122" s="97" t="s">
        <v>656</v>
      </c>
      <c r="D122" s="98">
        <f>'Form Responses 1'!DU198</f>
        <v>10</v>
      </c>
      <c r="E122" s="98">
        <f>'Form Responses 1'!DU199</f>
        <v>6</v>
      </c>
      <c r="F122" s="98">
        <f>'Form Responses 1'!DU200</f>
        <v>0</v>
      </c>
      <c r="G122" s="98">
        <f>'Form Responses 1'!DU201</f>
        <v>0</v>
      </c>
      <c r="H122" s="92">
        <f t="shared" si="2"/>
        <v>3.625</v>
      </c>
      <c r="I122" s="56"/>
    </row>
    <row r="123" spans="1:9" ht="39.950000000000003" customHeight="1" x14ac:dyDescent="0.2">
      <c r="A123" s="73" t="s">
        <v>657</v>
      </c>
      <c r="B123" s="96" t="s">
        <v>658</v>
      </c>
      <c r="C123" s="97" t="s">
        <v>659</v>
      </c>
      <c r="D123" s="98">
        <f>'Form Responses 1'!DV198</f>
        <v>9</v>
      </c>
      <c r="E123" s="98">
        <f>'Form Responses 1'!DV199</f>
        <v>7</v>
      </c>
      <c r="F123" s="98">
        <f>'Form Responses 1'!DV200</f>
        <v>0</v>
      </c>
      <c r="G123" s="98">
        <f>'Form Responses 1'!DV201</f>
        <v>0</v>
      </c>
      <c r="H123" s="92">
        <f t="shared" si="2"/>
        <v>3.5625</v>
      </c>
      <c r="I123" s="56"/>
    </row>
    <row r="124" spans="1:9" ht="39.950000000000003" customHeight="1" x14ac:dyDescent="0.2">
      <c r="A124" s="73" t="s">
        <v>660</v>
      </c>
      <c r="B124" s="96" t="s">
        <v>661</v>
      </c>
      <c r="C124" s="97" t="s">
        <v>825</v>
      </c>
      <c r="D124" s="98">
        <f>'Form Responses 1'!DW198</f>
        <v>6</v>
      </c>
      <c r="E124" s="98">
        <f>'Form Responses 1'!DW199</f>
        <v>10</v>
      </c>
      <c r="F124" s="98">
        <f>'Form Responses 1'!DW200</f>
        <v>0</v>
      </c>
      <c r="G124" s="98">
        <f>'Form Responses 1'!DW201</f>
        <v>0</v>
      </c>
      <c r="H124" s="92">
        <f t="shared" si="2"/>
        <v>3.375</v>
      </c>
      <c r="I124" s="56"/>
    </row>
    <row r="125" spans="1:9" ht="39.950000000000003" customHeight="1" x14ac:dyDescent="0.2">
      <c r="A125" s="73" t="s">
        <v>662</v>
      </c>
      <c r="B125" s="96" t="s">
        <v>663</v>
      </c>
      <c r="C125" s="97" t="s">
        <v>664</v>
      </c>
      <c r="D125" s="98">
        <f>'Form Responses 1'!DX198</f>
        <v>6</v>
      </c>
      <c r="E125" s="98">
        <f>'Form Responses 1'!DX199</f>
        <v>10</v>
      </c>
      <c r="F125" s="98">
        <f>'Form Responses 1'!DX200</f>
        <v>0</v>
      </c>
      <c r="G125" s="98">
        <f>'Form Responses 1'!DX201</f>
        <v>0</v>
      </c>
      <c r="H125" s="92">
        <f t="shared" si="2"/>
        <v>3.375</v>
      </c>
      <c r="I125" s="56"/>
    </row>
    <row r="126" spans="1:9" ht="59.25" customHeight="1" x14ac:dyDescent="0.2">
      <c r="A126" s="73" t="s">
        <v>665</v>
      </c>
      <c r="B126" s="96" t="s">
        <v>666</v>
      </c>
      <c r="C126" s="97" t="s">
        <v>667</v>
      </c>
      <c r="D126" s="98">
        <f>'Form Responses 1'!DY198</f>
        <v>7</v>
      </c>
      <c r="E126" s="98">
        <f>'Form Responses 1'!DY199</f>
        <v>9</v>
      </c>
      <c r="F126" s="98">
        <f>'Form Responses 1'!DY200</f>
        <v>0</v>
      </c>
      <c r="G126" s="98">
        <f>'Form Responses 1'!DY201</f>
        <v>0</v>
      </c>
      <c r="H126" s="92">
        <f t="shared" si="2"/>
        <v>3.4375</v>
      </c>
      <c r="I126" s="56"/>
    </row>
    <row r="127" spans="1:9" ht="39.950000000000003" customHeight="1" x14ac:dyDescent="0.2">
      <c r="A127" s="73" t="s">
        <v>668</v>
      </c>
      <c r="B127" s="96" t="s">
        <v>669</v>
      </c>
      <c r="C127" s="97" t="s">
        <v>670</v>
      </c>
      <c r="D127" s="98">
        <f>'Form Responses 1'!DZ198</f>
        <v>3</v>
      </c>
      <c r="E127" s="98">
        <f>'Form Responses 1'!DZ199</f>
        <v>10</v>
      </c>
      <c r="F127" s="98">
        <f>'Form Responses 1'!DZ200</f>
        <v>3</v>
      </c>
      <c r="G127" s="98">
        <f>'Form Responses 1'!DZ201</f>
        <v>0</v>
      </c>
      <c r="H127" s="92">
        <f t="shared" si="2"/>
        <v>3</v>
      </c>
      <c r="I127" s="56"/>
    </row>
    <row r="128" spans="1:9" ht="39.950000000000003" customHeight="1" x14ac:dyDescent="0.2">
      <c r="A128" s="73" t="s">
        <v>671</v>
      </c>
      <c r="B128" s="96" t="s">
        <v>672</v>
      </c>
      <c r="C128" s="97" t="s">
        <v>826</v>
      </c>
      <c r="D128" s="98">
        <f>'Form Responses 1'!EA198</f>
        <v>9</v>
      </c>
      <c r="E128" s="98">
        <f>'Form Responses 1'!EA199</f>
        <v>6</v>
      </c>
      <c r="F128" s="98">
        <f>'Form Responses 1'!EA200</f>
        <v>1</v>
      </c>
      <c r="G128" s="98">
        <f>'Form Responses 1'!EA201</f>
        <v>0</v>
      </c>
      <c r="H128" s="92">
        <f t="shared" si="2"/>
        <v>3.5</v>
      </c>
      <c r="I128" s="56"/>
    </row>
    <row r="129" spans="1:9" ht="59.25" customHeight="1" x14ac:dyDescent="0.2">
      <c r="A129" s="73" t="s">
        <v>673</v>
      </c>
      <c r="B129" s="96" t="s">
        <v>674</v>
      </c>
      <c r="C129" s="97" t="s">
        <v>675</v>
      </c>
      <c r="D129" s="98">
        <f>'Form Responses 1'!EB198</f>
        <v>11</v>
      </c>
      <c r="E129" s="98">
        <f>'Form Responses 1'!EB199</f>
        <v>5</v>
      </c>
      <c r="F129" s="98">
        <f>'Form Responses 1'!EB200</f>
        <v>0</v>
      </c>
      <c r="G129" s="98">
        <f>'Form Responses 1'!EB201</f>
        <v>0</v>
      </c>
      <c r="H129" s="92">
        <f t="shared" si="2"/>
        <v>3.6875</v>
      </c>
      <c r="I129" s="56"/>
    </row>
    <row r="130" spans="1:9" ht="39.950000000000003" customHeight="1" x14ac:dyDescent="0.2">
      <c r="A130" s="73" t="s">
        <v>676</v>
      </c>
      <c r="B130" s="96" t="s">
        <v>677</v>
      </c>
      <c r="C130" s="97" t="s">
        <v>678</v>
      </c>
      <c r="D130" s="98">
        <f>'Form Responses 1'!EC198</f>
        <v>3</v>
      </c>
      <c r="E130" s="98">
        <f>'Form Responses 1'!EC199</f>
        <v>10</v>
      </c>
      <c r="F130" s="98">
        <f>'Form Responses 1'!EC200</f>
        <v>3</v>
      </c>
      <c r="G130" s="98">
        <f>'Form Responses 1'!EC201</f>
        <v>0</v>
      </c>
      <c r="H130" s="92">
        <f t="shared" si="2"/>
        <v>3</v>
      </c>
      <c r="I130" s="56"/>
    </row>
    <row r="131" spans="1:9" ht="39.950000000000003" customHeight="1" x14ac:dyDescent="0.2">
      <c r="A131" s="73" t="s">
        <v>679</v>
      </c>
      <c r="B131" s="96" t="s">
        <v>680</v>
      </c>
      <c r="C131" s="97" t="s">
        <v>681</v>
      </c>
      <c r="D131" s="98">
        <f>'Form Responses 1'!ED198</f>
        <v>12</v>
      </c>
      <c r="E131" s="98">
        <f>'Form Responses 1'!ED199</f>
        <v>4</v>
      </c>
      <c r="F131" s="98">
        <f>'Form Responses 1'!ED200</f>
        <v>0</v>
      </c>
      <c r="G131" s="98">
        <f>'Form Responses 1'!ED201</f>
        <v>0</v>
      </c>
      <c r="H131" s="92">
        <f t="shared" si="2"/>
        <v>3.75</v>
      </c>
      <c r="I131" s="56"/>
    </row>
    <row r="132" spans="1:9" ht="39.950000000000003" customHeight="1" x14ac:dyDescent="0.2">
      <c r="A132" s="73" t="s">
        <v>682</v>
      </c>
      <c r="B132" s="96" t="s">
        <v>683</v>
      </c>
      <c r="C132" s="97" t="s">
        <v>684</v>
      </c>
      <c r="D132" s="98">
        <f>'Form Responses 1'!EE198</f>
        <v>8</v>
      </c>
      <c r="E132" s="98">
        <f>'Form Responses 1'!EE199</f>
        <v>7</v>
      </c>
      <c r="F132" s="98">
        <f>'Form Responses 1'!EE200</f>
        <v>1</v>
      </c>
      <c r="G132" s="98">
        <f>'Form Responses 1'!EE201</f>
        <v>0</v>
      </c>
      <c r="H132" s="92">
        <f t="shared" si="2"/>
        <v>3.4375</v>
      </c>
      <c r="I132" s="56"/>
    </row>
    <row r="133" spans="1:9" ht="59.25" customHeight="1" x14ac:dyDescent="0.2">
      <c r="A133" s="73" t="s">
        <v>685</v>
      </c>
      <c r="B133" s="96" t="s">
        <v>686</v>
      </c>
      <c r="C133" s="97" t="s">
        <v>872</v>
      </c>
      <c r="D133" s="98">
        <f>'Form Responses 1'!EF198</f>
        <v>5</v>
      </c>
      <c r="E133" s="98">
        <f>'Form Responses 1'!EF199</f>
        <v>11</v>
      </c>
      <c r="F133" s="98">
        <f>'Form Responses 1'!EF200</f>
        <v>0</v>
      </c>
      <c r="G133" s="98">
        <f>'Form Responses 1'!EF201</f>
        <v>0</v>
      </c>
      <c r="H133" s="92">
        <f t="shared" si="2"/>
        <v>3.3125</v>
      </c>
      <c r="I133" s="56"/>
    </row>
    <row r="134" spans="1:9" ht="51" customHeight="1" x14ac:dyDescent="0.2">
      <c r="A134" s="73"/>
      <c r="B134" s="100" t="s">
        <v>688</v>
      </c>
      <c r="C134" s="97" t="s">
        <v>827</v>
      </c>
      <c r="D134" s="98">
        <f>'Form Responses 1'!EG198</f>
        <v>5</v>
      </c>
      <c r="E134" s="98">
        <f>'Form Responses 1'!EG199</f>
        <v>10</v>
      </c>
      <c r="F134" s="98">
        <f>'Form Responses 1'!EG200</f>
        <v>1</v>
      </c>
      <c r="G134" s="98">
        <f>'Form Responses 1'!EG201</f>
        <v>0</v>
      </c>
      <c r="H134" s="92">
        <f t="shared" si="2"/>
        <v>3.25</v>
      </c>
      <c r="I134" s="69"/>
    </row>
    <row r="135" spans="1:9" ht="51" customHeight="1" x14ac:dyDescent="0.2">
      <c r="A135" s="73"/>
      <c r="B135" s="100" t="s">
        <v>691</v>
      </c>
      <c r="C135" s="66" t="s">
        <v>885</v>
      </c>
      <c r="D135" s="98">
        <f>'Form Responses 1'!EH198</f>
        <v>4</v>
      </c>
      <c r="E135" s="98">
        <f>'Form Responses 1'!EH199</f>
        <v>10</v>
      </c>
      <c r="F135" s="98">
        <f>'Form Responses 1'!EH200</f>
        <v>2</v>
      </c>
      <c r="G135" s="98">
        <f>'Form Responses 1'!EH201</f>
        <v>0</v>
      </c>
      <c r="H135" s="92">
        <f t="shared" si="2"/>
        <v>3.125</v>
      </c>
      <c r="I135" s="69"/>
    </row>
    <row r="136" spans="1:9" ht="59.25" customHeight="1" x14ac:dyDescent="0.2">
      <c r="A136" s="73" t="s">
        <v>687</v>
      </c>
      <c r="B136" s="96" t="s">
        <v>694</v>
      </c>
      <c r="C136" s="97" t="s">
        <v>689</v>
      </c>
      <c r="D136" s="98">
        <f>'Form Responses 1'!EI198</f>
        <v>6</v>
      </c>
      <c r="E136" s="98">
        <f>'Form Responses 1'!EI199</f>
        <v>9</v>
      </c>
      <c r="F136" s="98">
        <f>'Form Responses 1'!EI200</f>
        <v>1</v>
      </c>
      <c r="G136" s="98">
        <f>'Form Responses 1'!EI201</f>
        <v>0</v>
      </c>
      <c r="H136" s="92">
        <f t="shared" si="2"/>
        <v>3.3125</v>
      </c>
      <c r="I136" s="56"/>
    </row>
    <row r="137" spans="1:9" ht="39.950000000000003" customHeight="1" x14ac:dyDescent="0.2">
      <c r="A137" s="73" t="s">
        <v>690</v>
      </c>
      <c r="B137" s="96" t="s">
        <v>697</v>
      </c>
      <c r="C137" s="97" t="s">
        <v>692</v>
      </c>
      <c r="D137" s="98">
        <f>'Form Responses 1'!EJ198</f>
        <v>10</v>
      </c>
      <c r="E137" s="98">
        <f>'Form Responses 1'!EJ199</f>
        <v>6</v>
      </c>
      <c r="F137" s="98">
        <f>'Form Responses 1'!EJ200</f>
        <v>0</v>
      </c>
      <c r="G137" s="98">
        <f>'Form Responses 1'!EJ201</f>
        <v>0</v>
      </c>
      <c r="H137" s="92">
        <f t="shared" si="2"/>
        <v>3.625</v>
      </c>
      <c r="I137" s="56"/>
    </row>
    <row r="138" spans="1:9" ht="39.950000000000003" customHeight="1" x14ac:dyDescent="0.2">
      <c r="A138" s="73" t="s">
        <v>693</v>
      </c>
      <c r="B138" s="96" t="s">
        <v>700</v>
      </c>
      <c r="C138" s="97" t="s">
        <v>695</v>
      </c>
      <c r="D138" s="98">
        <f>'Form Responses 1'!EK198</f>
        <v>7</v>
      </c>
      <c r="E138" s="98">
        <f>'Form Responses 1'!EK199</f>
        <v>8</v>
      </c>
      <c r="F138" s="98">
        <f>'Form Responses 1'!EK200</f>
        <v>1</v>
      </c>
      <c r="G138" s="98">
        <f>'Form Responses 1'!EK201</f>
        <v>0</v>
      </c>
      <c r="H138" s="92">
        <f t="shared" si="2"/>
        <v>3.375</v>
      </c>
      <c r="I138" s="56"/>
    </row>
    <row r="139" spans="1:9" ht="39.950000000000003" customHeight="1" x14ac:dyDescent="0.2">
      <c r="A139" s="73" t="s">
        <v>696</v>
      </c>
      <c r="B139" s="96" t="s">
        <v>702</v>
      </c>
      <c r="C139" s="97" t="s">
        <v>698</v>
      </c>
      <c r="D139" s="98">
        <f>'Form Responses 1'!EL198</f>
        <v>4</v>
      </c>
      <c r="E139" s="98">
        <f>'Form Responses 1'!EL199</f>
        <v>11</v>
      </c>
      <c r="F139" s="98">
        <f>'Form Responses 1'!EL200</f>
        <v>1</v>
      </c>
      <c r="G139" s="98">
        <f>'Form Responses 1'!EL201</f>
        <v>0</v>
      </c>
      <c r="H139" s="92">
        <f t="shared" si="2"/>
        <v>3.1875</v>
      </c>
      <c r="I139" s="56"/>
    </row>
    <row r="140" spans="1:9" ht="39.950000000000003" customHeight="1" x14ac:dyDescent="0.2">
      <c r="A140" s="73" t="s">
        <v>699</v>
      </c>
      <c r="B140" s="96" t="s">
        <v>705</v>
      </c>
      <c r="C140" s="97" t="s">
        <v>828</v>
      </c>
      <c r="D140" s="98">
        <f>'Form Responses 1'!EM198</f>
        <v>7</v>
      </c>
      <c r="E140" s="98">
        <f>'Form Responses 1'!EM199</f>
        <v>7</v>
      </c>
      <c r="F140" s="98">
        <f>'Form Responses 1'!EM200</f>
        <v>1</v>
      </c>
      <c r="G140" s="98">
        <f>'Form Responses 1'!EM201</f>
        <v>0</v>
      </c>
      <c r="H140" s="92">
        <f t="shared" si="2"/>
        <v>3.4</v>
      </c>
      <c r="I140" s="56"/>
    </row>
    <row r="141" spans="1:9" ht="39.950000000000003" customHeight="1" x14ac:dyDescent="0.2">
      <c r="A141" s="73" t="s">
        <v>701</v>
      </c>
      <c r="B141" s="96" t="s">
        <v>708</v>
      </c>
      <c r="C141" s="97" t="s">
        <v>703</v>
      </c>
      <c r="D141" s="98">
        <f>'Form Responses 1'!EN198</f>
        <v>5</v>
      </c>
      <c r="E141" s="98">
        <f>'Form Responses 1'!EN199</f>
        <v>10</v>
      </c>
      <c r="F141" s="98">
        <f>'Form Responses 1'!EN200</f>
        <v>1</v>
      </c>
      <c r="G141" s="98">
        <f>'Form Responses 1'!EN201</f>
        <v>0</v>
      </c>
      <c r="H141" s="92">
        <f t="shared" si="2"/>
        <v>3.25</v>
      </c>
      <c r="I141" s="56"/>
    </row>
    <row r="142" spans="1:9" ht="39.950000000000003" customHeight="1" x14ac:dyDescent="0.2">
      <c r="A142" s="73" t="s">
        <v>704</v>
      </c>
      <c r="B142" s="96" t="s">
        <v>711</v>
      </c>
      <c r="C142" s="97" t="s">
        <v>706</v>
      </c>
      <c r="D142" s="98">
        <f>'Form Responses 1'!EO198</f>
        <v>8</v>
      </c>
      <c r="E142" s="98">
        <f>'Form Responses 1'!EO199</f>
        <v>7</v>
      </c>
      <c r="F142" s="98">
        <f>'Form Responses 1'!EO200</f>
        <v>1</v>
      </c>
      <c r="G142" s="98">
        <f>'Form Responses 1'!EO201</f>
        <v>0</v>
      </c>
      <c r="H142" s="92">
        <f t="shared" si="2"/>
        <v>3.4375</v>
      </c>
      <c r="I142" s="56"/>
    </row>
    <row r="143" spans="1:9" ht="39.950000000000003" customHeight="1" x14ac:dyDescent="0.2">
      <c r="A143" s="73" t="s">
        <v>707</v>
      </c>
      <c r="B143" s="96" t="s">
        <v>714</v>
      </c>
      <c r="C143" s="97" t="s">
        <v>709</v>
      </c>
      <c r="D143" s="98">
        <f>'Form Responses 1'!EP198</f>
        <v>6</v>
      </c>
      <c r="E143" s="98">
        <f>'Form Responses 1'!EP199</f>
        <v>9</v>
      </c>
      <c r="F143" s="98">
        <f>'Form Responses 1'!EP200</f>
        <v>1</v>
      </c>
      <c r="G143" s="98">
        <f>'Form Responses 1'!EP201</f>
        <v>0</v>
      </c>
      <c r="H143" s="92">
        <f t="shared" si="2"/>
        <v>3.3125</v>
      </c>
      <c r="I143" s="56"/>
    </row>
    <row r="144" spans="1:9" ht="39.950000000000003" customHeight="1" x14ac:dyDescent="0.2">
      <c r="A144" s="73" t="s">
        <v>710</v>
      </c>
      <c r="B144" s="96" t="s">
        <v>454</v>
      </c>
      <c r="C144" s="97" t="s">
        <v>712</v>
      </c>
      <c r="D144" s="98">
        <f>'Form Responses 1'!EQ198</f>
        <v>4</v>
      </c>
      <c r="E144" s="98">
        <f>'Form Responses 1'!EQ199</f>
        <v>9</v>
      </c>
      <c r="F144" s="98">
        <f>'Form Responses 1'!EQ200</f>
        <v>3</v>
      </c>
      <c r="G144" s="98">
        <f>'Form Responses 1'!EQ201</f>
        <v>0</v>
      </c>
      <c r="H144" s="92">
        <f t="shared" si="2"/>
        <v>3.0625</v>
      </c>
      <c r="I144" s="56"/>
    </row>
    <row r="145" spans="1:9" ht="59.25" customHeight="1" x14ac:dyDescent="0.2">
      <c r="A145" s="73" t="s">
        <v>713</v>
      </c>
      <c r="B145" s="96" t="s">
        <v>886</v>
      </c>
      <c r="C145" s="97" t="s">
        <v>715</v>
      </c>
      <c r="D145" s="98">
        <f>'Form Responses 1'!ER198</f>
        <v>6</v>
      </c>
      <c r="E145" s="98">
        <f>'Form Responses 1'!ER199</f>
        <v>9</v>
      </c>
      <c r="F145" s="98">
        <f>'Form Responses 1'!ER200</f>
        <v>1</v>
      </c>
      <c r="G145" s="98">
        <f>'Form Responses 1'!ER201</f>
        <v>0</v>
      </c>
      <c r="H145" s="92">
        <f t="shared" si="2"/>
        <v>3.3125</v>
      </c>
      <c r="I145" s="56"/>
    </row>
    <row r="146" spans="1:9" ht="39.950000000000003" customHeight="1" x14ac:dyDescent="0.2">
      <c r="A146" s="57" t="s">
        <v>716</v>
      </c>
      <c r="B146" s="96" t="s">
        <v>717</v>
      </c>
      <c r="C146" s="97" t="s">
        <v>870</v>
      </c>
      <c r="D146" s="98">
        <f>'Form Responses 1'!ES198</f>
        <v>7</v>
      </c>
      <c r="E146" s="98">
        <f>'Form Responses 1'!ES199</f>
        <v>7</v>
      </c>
      <c r="F146" s="98">
        <f>'Form Responses 1'!ES200</f>
        <v>2</v>
      </c>
      <c r="G146" s="98">
        <f>'Form Responses 1'!ES201</f>
        <v>0</v>
      </c>
      <c r="H146" s="92">
        <f t="shared" si="2"/>
        <v>3.3125</v>
      </c>
      <c r="I146" s="56"/>
    </row>
    <row r="147" spans="1:9" ht="59.25" customHeight="1" x14ac:dyDescent="0.2">
      <c r="A147" s="57" t="s">
        <v>718</v>
      </c>
      <c r="B147" s="96" t="s">
        <v>719</v>
      </c>
      <c r="C147" s="97" t="s">
        <v>720</v>
      </c>
      <c r="D147" s="98">
        <f>'Form Responses 1'!ET198</f>
        <v>5</v>
      </c>
      <c r="E147" s="98">
        <f>'Form Responses 1'!ET199</f>
        <v>8</v>
      </c>
      <c r="F147" s="98">
        <f>'Form Responses 1'!ET200</f>
        <v>3</v>
      </c>
      <c r="G147" s="98">
        <f>'Form Responses 1'!ET201</f>
        <v>0</v>
      </c>
      <c r="H147" s="92">
        <f t="shared" si="2"/>
        <v>3.125</v>
      </c>
      <c r="I147" s="56"/>
    </row>
    <row r="148" spans="1:9" ht="39.950000000000003" customHeight="1" x14ac:dyDescent="0.2">
      <c r="A148" s="57" t="s">
        <v>722</v>
      </c>
      <c r="B148" s="96" t="s">
        <v>721</v>
      </c>
      <c r="C148" s="97" t="s">
        <v>871</v>
      </c>
      <c r="D148" s="98">
        <f>'Form Responses 1'!EW198</f>
        <v>1</v>
      </c>
      <c r="E148" s="98">
        <f>'Form Responses 1'!EW199</f>
        <v>10</v>
      </c>
      <c r="F148" s="98">
        <f>'Form Responses 1'!EW200</f>
        <v>5</v>
      </c>
      <c r="G148" s="98">
        <f>'Form Responses 1'!EW201</f>
        <v>0</v>
      </c>
      <c r="H148" s="92">
        <f t="shared" si="2"/>
        <v>2.75</v>
      </c>
      <c r="I148" s="56"/>
    </row>
    <row r="149" spans="1:9" ht="59.25" customHeight="1" x14ac:dyDescent="0.2">
      <c r="A149" s="57" t="s">
        <v>723</v>
      </c>
      <c r="B149" s="96" t="s">
        <v>362</v>
      </c>
      <c r="C149" s="97" t="s">
        <v>724</v>
      </c>
      <c r="D149" s="98">
        <f>'Form Responses 1'!EX198</f>
        <v>3</v>
      </c>
      <c r="E149" s="98">
        <f>'Form Responses 1'!EX199</f>
        <v>10</v>
      </c>
      <c r="F149" s="98">
        <f>'Form Responses 1'!EX200</f>
        <v>2</v>
      </c>
      <c r="G149" s="98">
        <f>'Form Responses 1'!EX201</f>
        <v>0</v>
      </c>
      <c r="H149" s="92">
        <f t="shared" si="2"/>
        <v>3.0666666666666669</v>
      </c>
      <c r="I149" s="56"/>
    </row>
    <row r="150" spans="1:9" ht="39.950000000000003" customHeight="1" x14ac:dyDescent="0.2">
      <c r="A150" s="57" t="s">
        <v>725</v>
      </c>
      <c r="B150" s="96" t="s">
        <v>366</v>
      </c>
      <c r="C150" s="97" t="s">
        <v>726</v>
      </c>
      <c r="D150" s="98">
        <f>'Form Responses 1'!EY198</f>
        <v>4</v>
      </c>
      <c r="E150" s="98">
        <f>'Form Responses 1'!EY199</f>
        <v>9</v>
      </c>
      <c r="F150" s="98">
        <f>'Form Responses 1'!EY200</f>
        <v>3</v>
      </c>
      <c r="G150" s="98">
        <f>'Form Responses 1'!EY201</f>
        <v>0</v>
      </c>
      <c r="H150" s="92">
        <f t="shared" si="2"/>
        <v>3.0625</v>
      </c>
      <c r="I150" s="56"/>
    </row>
    <row r="151" spans="1:9" ht="39.950000000000003" customHeight="1" x14ac:dyDescent="0.2">
      <c r="A151" s="57" t="s">
        <v>727</v>
      </c>
      <c r="B151" s="96" t="s">
        <v>373</v>
      </c>
      <c r="C151" s="97" t="s">
        <v>728</v>
      </c>
      <c r="D151" s="98">
        <f>'Form Responses 1'!FB198</f>
        <v>8</v>
      </c>
      <c r="E151" s="98">
        <f>'Form Responses 1'!FB199</f>
        <v>7</v>
      </c>
      <c r="F151" s="98">
        <f>'Form Responses 1'!FB200</f>
        <v>1</v>
      </c>
      <c r="G151" s="98">
        <f>'Form Responses 1'!FB201</f>
        <v>0</v>
      </c>
      <c r="H151" s="92">
        <f t="shared" si="2"/>
        <v>3.4375</v>
      </c>
      <c r="I151" s="56"/>
    </row>
    <row r="152" spans="1:9" ht="39.950000000000003" customHeight="1" x14ac:dyDescent="0.2">
      <c r="A152" s="57" t="s">
        <v>729</v>
      </c>
      <c r="B152" s="96" t="s">
        <v>376</v>
      </c>
      <c r="C152" s="97" t="s">
        <v>731</v>
      </c>
      <c r="D152" s="98">
        <f>'Form Responses 1'!FC198</f>
        <v>8</v>
      </c>
      <c r="E152" s="98">
        <f>'Form Responses 1'!FC199</f>
        <v>6</v>
      </c>
      <c r="F152" s="98">
        <f>'Form Responses 1'!FC200</f>
        <v>2</v>
      </c>
      <c r="G152" s="98">
        <f>'Form Responses 1'!FC201</f>
        <v>0</v>
      </c>
      <c r="H152" s="92">
        <f t="shared" si="2"/>
        <v>3.375</v>
      </c>
      <c r="I152" s="56"/>
    </row>
    <row r="153" spans="1:9" ht="39.950000000000003" customHeight="1" x14ac:dyDescent="0.2">
      <c r="A153" s="57"/>
      <c r="B153" s="96" t="s">
        <v>384</v>
      </c>
      <c r="C153" s="97" t="s">
        <v>873</v>
      </c>
      <c r="D153" s="98">
        <f>'Form Responses 1'!FD198</f>
        <v>5</v>
      </c>
      <c r="E153" s="98">
        <f>'Form Responses 1'!FD199</f>
        <v>10</v>
      </c>
      <c r="F153" s="98">
        <f>'Form Responses 1'!FD200</f>
        <v>1</v>
      </c>
      <c r="G153" s="98">
        <f>'Form Responses 1'!FD201</f>
        <v>0</v>
      </c>
      <c r="H153" s="92">
        <f t="shared" si="2"/>
        <v>3.25</v>
      </c>
      <c r="I153" s="56"/>
    </row>
    <row r="154" spans="1:9" ht="39.950000000000003" customHeight="1" x14ac:dyDescent="0.2">
      <c r="A154" s="57"/>
      <c r="B154" s="96" t="s">
        <v>387</v>
      </c>
      <c r="C154" s="97" t="s">
        <v>874</v>
      </c>
      <c r="D154" s="98">
        <f>'Form Responses 1'!FE198</f>
        <v>3</v>
      </c>
      <c r="E154" s="98">
        <f>'Form Responses 1'!FE199</f>
        <v>11</v>
      </c>
      <c r="F154" s="98">
        <f>'Form Responses 1'!FE200</f>
        <v>2</v>
      </c>
      <c r="G154" s="98">
        <f>'Form Responses 1'!FE201</f>
        <v>0</v>
      </c>
      <c r="H154" s="92">
        <f t="shared" si="2"/>
        <v>3.0625</v>
      </c>
      <c r="I154" s="56"/>
    </row>
    <row r="155" spans="1:9" ht="39.950000000000003" customHeight="1" x14ac:dyDescent="0.2">
      <c r="A155" s="57"/>
      <c r="B155" s="96" t="s">
        <v>390</v>
      </c>
      <c r="C155" s="97" t="s">
        <v>875</v>
      </c>
      <c r="D155" s="98">
        <f>'Form Responses 1'!FF198</f>
        <v>7</v>
      </c>
      <c r="E155" s="98">
        <f>'Form Responses 1'!FF199</f>
        <v>7</v>
      </c>
      <c r="F155" s="98">
        <f>'Form Responses 1'!FF200</f>
        <v>2</v>
      </c>
      <c r="G155" s="98">
        <f>'Form Responses 1'!FF201</f>
        <v>0</v>
      </c>
      <c r="H155" s="92">
        <f t="shared" si="2"/>
        <v>3.3125</v>
      </c>
      <c r="I155" s="56"/>
    </row>
    <row r="156" spans="1:9" ht="39.950000000000003" customHeight="1" x14ac:dyDescent="0.2">
      <c r="A156" s="57"/>
      <c r="B156" s="96" t="s">
        <v>730</v>
      </c>
      <c r="C156" s="97" t="s">
        <v>876</v>
      </c>
      <c r="D156" s="98">
        <f>'Form Responses 1'!FG198</f>
        <v>2</v>
      </c>
      <c r="E156" s="98">
        <f>'Form Responses 1'!FG199</f>
        <v>10</v>
      </c>
      <c r="F156" s="98">
        <f>'Form Responses 1'!FG200</f>
        <v>2</v>
      </c>
      <c r="G156" s="98">
        <f>'Form Responses 1'!FG201</f>
        <v>0</v>
      </c>
      <c r="H156" s="92">
        <f t="shared" si="2"/>
        <v>3</v>
      </c>
      <c r="I156" s="56"/>
    </row>
    <row r="157" spans="1:9" ht="39.950000000000003" customHeight="1" x14ac:dyDescent="0.2">
      <c r="A157" s="57"/>
      <c r="B157" s="96" t="s">
        <v>397</v>
      </c>
      <c r="C157" s="97" t="s">
        <v>735</v>
      </c>
      <c r="D157" s="98">
        <f>'Form Responses 1'!FH198</f>
        <v>4</v>
      </c>
      <c r="E157" s="98">
        <f>'Form Responses 1'!FH199</f>
        <v>10</v>
      </c>
      <c r="F157" s="98">
        <f>'Form Responses 1'!FH200</f>
        <v>2</v>
      </c>
      <c r="G157" s="98">
        <f>'Form Responses 1'!FH201</f>
        <v>0</v>
      </c>
      <c r="H157" s="92">
        <f t="shared" si="2"/>
        <v>3.125</v>
      </c>
      <c r="I157" s="56"/>
    </row>
    <row r="158" spans="1:9" ht="102" customHeight="1" x14ac:dyDescent="0.2">
      <c r="A158" s="57"/>
      <c r="B158" s="96" t="s">
        <v>401</v>
      </c>
      <c r="C158" s="66" t="s">
        <v>887</v>
      </c>
      <c r="D158" s="98">
        <f>'Form Responses 1'!FK198</f>
        <v>3</v>
      </c>
      <c r="E158" s="98">
        <f>'Form Responses 1'!FK199</f>
        <v>8</v>
      </c>
      <c r="F158" s="98">
        <f>'Form Responses 1'!FK200</f>
        <v>5</v>
      </c>
      <c r="G158" s="98">
        <f>'Form Responses 1'!FK201</f>
        <v>0</v>
      </c>
      <c r="H158" s="92">
        <f t="shared" si="2"/>
        <v>2.875</v>
      </c>
      <c r="I158" s="56"/>
    </row>
    <row r="159" spans="1:9" ht="39.950000000000003" customHeight="1" x14ac:dyDescent="0.2">
      <c r="A159" s="57"/>
      <c r="B159" s="96" t="s">
        <v>732</v>
      </c>
      <c r="C159" s="97" t="s">
        <v>738</v>
      </c>
      <c r="D159" s="98">
        <f>'Form Responses 1'!FL198</f>
        <v>4</v>
      </c>
      <c r="E159" s="98">
        <f>'Form Responses 1'!FL199</f>
        <v>6</v>
      </c>
      <c r="F159" s="98">
        <f>'Form Responses 1'!FL200</f>
        <v>5</v>
      </c>
      <c r="G159" s="98">
        <f>'Form Responses 1'!FL201</f>
        <v>1</v>
      </c>
      <c r="H159" s="92">
        <f t="shared" si="2"/>
        <v>2.8125</v>
      </c>
      <c r="I159" s="56"/>
    </row>
    <row r="160" spans="1:9" ht="39.950000000000003" customHeight="1" x14ac:dyDescent="0.2">
      <c r="A160" s="57"/>
      <c r="B160" s="96" t="s">
        <v>733</v>
      </c>
      <c r="C160" s="97" t="s">
        <v>842</v>
      </c>
      <c r="D160" s="98">
        <f>'Form Responses 1'!FN198</f>
        <v>4</v>
      </c>
      <c r="E160" s="98">
        <f>'Form Responses 1'!FN199</f>
        <v>8</v>
      </c>
      <c r="F160" s="98">
        <f>'Form Responses 1'!FN200</f>
        <v>4</v>
      </c>
      <c r="G160" s="98">
        <f>'Form Responses 1'!FN201</f>
        <v>0</v>
      </c>
      <c r="H160" s="92">
        <f t="shared" si="2"/>
        <v>3</v>
      </c>
      <c r="I160" s="56"/>
    </row>
    <row r="161" spans="1:9" ht="39.950000000000003" customHeight="1" x14ac:dyDescent="0.2">
      <c r="A161" s="57"/>
      <c r="B161" s="96" t="s">
        <v>734</v>
      </c>
      <c r="C161" s="97" t="s">
        <v>843</v>
      </c>
      <c r="D161" s="98">
        <f>'Form Responses 1'!FO198</f>
        <v>4</v>
      </c>
      <c r="E161" s="98">
        <f>'Form Responses 1'!FO199</f>
        <v>7</v>
      </c>
      <c r="F161" s="98">
        <f>'Form Responses 1'!FO200</f>
        <v>5</v>
      </c>
      <c r="G161" s="98">
        <f>'Form Responses 1'!FO201</f>
        <v>0</v>
      </c>
      <c r="H161" s="92">
        <f t="shared" si="2"/>
        <v>2.9375</v>
      </c>
      <c r="I161" s="56"/>
    </row>
    <row r="162" spans="1:9" ht="39.950000000000003" customHeight="1" x14ac:dyDescent="0.2">
      <c r="A162" s="57"/>
      <c r="B162" s="96" t="s">
        <v>736</v>
      </c>
      <c r="C162" s="97" t="s">
        <v>844</v>
      </c>
      <c r="D162" s="98">
        <f>'Form Responses 1'!FP198</f>
        <v>4</v>
      </c>
      <c r="E162" s="98">
        <f>'Form Responses 1'!FP199</f>
        <v>7</v>
      </c>
      <c r="F162" s="98">
        <f>'Form Responses 1'!FP200</f>
        <v>5</v>
      </c>
      <c r="G162" s="98">
        <f>'Form Responses 1'!FP201</f>
        <v>0</v>
      </c>
      <c r="H162" s="92">
        <f t="shared" si="2"/>
        <v>2.9375</v>
      </c>
      <c r="I162" s="56"/>
    </row>
    <row r="163" spans="1:9" ht="39.950000000000003" customHeight="1" x14ac:dyDescent="0.2">
      <c r="A163" s="57"/>
      <c r="B163" s="96" t="s">
        <v>407</v>
      </c>
      <c r="C163" s="97" t="s">
        <v>877</v>
      </c>
      <c r="D163" s="98">
        <f>'Form Responses 1'!FQ198</f>
        <v>2</v>
      </c>
      <c r="E163" s="98">
        <f>'Form Responses 1'!FQ199</f>
        <v>8</v>
      </c>
      <c r="F163" s="98">
        <f>'Form Responses 1'!FQ200</f>
        <v>4</v>
      </c>
      <c r="G163" s="98">
        <f>'Form Responses 1'!FQ201</f>
        <v>2</v>
      </c>
      <c r="H163" s="92">
        <f t="shared" si="2"/>
        <v>2.625</v>
      </c>
      <c r="I163" s="56"/>
    </row>
    <row r="164" spans="1:9" ht="39.950000000000003" customHeight="1" x14ac:dyDescent="0.2">
      <c r="A164" s="57"/>
      <c r="B164" s="96" t="s">
        <v>411</v>
      </c>
      <c r="C164" s="97" t="s">
        <v>740</v>
      </c>
      <c r="D164" s="98">
        <f>'Form Responses 1'!FR198</f>
        <v>1</v>
      </c>
      <c r="E164" s="98">
        <f>'Form Responses 1'!FR199</f>
        <v>10</v>
      </c>
      <c r="F164" s="98">
        <f>'Form Responses 1'!FR200</f>
        <v>3</v>
      </c>
      <c r="G164" s="98">
        <f>'Form Responses 1'!FR201</f>
        <v>2</v>
      </c>
      <c r="H164" s="92">
        <f t="shared" si="2"/>
        <v>2.625</v>
      </c>
      <c r="I164" s="56"/>
    </row>
    <row r="165" spans="1:9" ht="39.950000000000003" customHeight="1" x14ac:dyDescent="0.2">
      <c r="A165" s="57"/>
      <c r="B165" s="96" t="s">
        <v>737</v>
      </c>
      <c r="C165" s="97" t="s">
        <v>741</v>
      </c>
      <c r="D165" s="98">
        <f>'Form Responses 1'!FS198</f>
        <v>4</v>
      </c>
      <c r="E165" s="98">
        <f>'Form Responses 1'!FS199</f>
        <v>7</v>
      </c>
      <c r="F165" s="98">
        <f>'Form Responses 1'!FS200</f>
        <v>3</v>
      </c>
      <c r="G165" s="98">
        <f>'Form Responses 1'!FS201</f>
        <v>1</v>
      </c>
      <c r="H165" s="92">
        <f t="shared" si="2"/>
        <v>2.9333333333333331</v>
      </c>
      <c r="I165" s="56"/>
    </row>
    <row r="166" spans="1:9" ht="39.950000000000003" customHeight="1" x14ac:dyDescent="0.2">
      <c r="A166" s="57"/>
      <c r="B166" s="96" t="s">
        <v>417</v>
      </c>
      <c r="C166" s="97" t="s">
        <v>742</v>
      </c>
      <c r="D166" s="98">
        <f>'Form Responses 1'!FT198</f>
        <v>3</v>
      </c>
      <c r="E166" s="98">
        <f>'Form Responses 1'!FT199</f>
        <v>11</v>
      </c>
      <c r="F166" s="98">
        <f>'Form Responses 1'!FT200</f>
        <v>2</v>
      </c>
      <c r="G166" s="98">
        <f>'Form Responses 1'!FT201</f>
        <v>0</v>
      </c>
      <c r="H166" s="92">
        <f t="shared" si="2"/>
        <v>3.0625</v>
      </c>
      <c r="I166" s="56"/>
    </row>
    <row r="167" spans="1:9" ht="39.950000000000003" customHeight="1" x14ac:dyDescent="0.2">
      <c r="A167" s="57"/>
      <c r="B167" s="96" t="s">
        <v>739</v>
      </c>
      <c r="C167" s="66" t="s">
        <v>888</v>
      </c>
      <c r="D167" s="98">
        <f>'Form Responses 1'!FU198</f>
        <v>3</v>
      </c>
      <c r="E167" s="98">
        <f>'Form Responses 1'!FU199</f>
        <v>8</v>
      </c>
      <c r="F167" s="98">
        <f>'Form Responses 1'!FU200</f>
        <v>4</v>
      </c>
      <c r="G167" s="98">
        <f>'Form Responses 1'!FU201</f>
        <v>0</v>
      </c>
      <c r="H167" s="92">
        <f t="shared" si="2"/>
        <v>2.9333333333333331</v>
      </c>
      <c r="I167" s="56"/>
    </row>
    <row r="168" spans="1:9" ht="107.25" customHeight="1" x14ac:dyDescent="0.2">
      <c r="A168" s="51" t="s">
        <v>813</v>
      </c>
      <c r="B168" s="53"/>
      <c r="C168" s="58" t="s">
        <v>838</v>
      </c>
      <c r="D168" s="52"/>
      <c r="E168" s="52"/>
      <c r="F168" s="52"/>
      <c r="G168" s="52"/>
      <c r="H168" s="52"/>
      <c r="I168" s="61"/>
    </row>
    <row r="169" spans="1:9" ht="39.950000000000003" customHeight="1" x14ac:dyDescent="0.2">
      <c r="A169" s="73" t="s">
        <v>743</v>
      </c>
      <c r="B169" s="96" t="s">
        <v>744</v>
      </c>
      <c r="C169" s="101" t="s">
        <v>745</v>
      </c>
      <c r="D169" s="98">
        <f>'Form Responses 1'!FV198</f>
        <v>10</v>
      </c>
      <c r="E169" s="98">
        <f>'Form Responses 1'!FV199</f>
        <v>5</v>
      </c>
      <c r="F169" s="98">
        <f>'Form Responses 1'!FV200</f>
        <v>1</v>
      </c>
      <c r="G169" s="98">
        <f>'Form Responses 1'!FV201</f>
        <v>0</v>
      </c>
      <c r="H169" s="92">
        <f t="shared" ref="H169:H194" si="3">(4*D169+3*E169+2*F169+1*G169)/(D169+E169+F169+G169)</f>
        <v>3.5625</v>
      </c>
      <c r="I169" s="56"/>
    </row>
    <row r="170" spans="1:9" ht="39.950000000000003" customHeight="1" x14ac:dyDescent="0.2">
      <c r="A170" s="73" t="s">
        <v>746</v>
      </c>
      <c r="B170" s="96" t="s">
        <v>747</v>
      </c>
      <c r="C170" s="101" t="s">
        <v>748</v>
      </c>
      <c r="D170" s="98">
        <f>'Form Responses 1'!FW198</f>
        <v>11</v>
      </c>
      <c r="E170" s="98">
        <f>'Form Responses 1'!FW199</f>
        <v>5</v>
      </c>
      <c r="F170" s="98">
        <f>'Form Responses 1'!FW200</f>
        <v>0</v>
      </c>
      <c r="G170" s="98">
        <f>'Form Responses 1'!FW201</f>
        <v>0</v>
      </c>
      <c r="H170" s="92">
        <f t="shared" si="3"/>
        <v>3.6875</v>
      </c>
      <c r="I170" s="56"/>
    </row>
    <row r="171" spans="1:9" ht="39.950000000000003" customHeight="1" x14ac:dyDescent="0.2">
      <c r="A171" s="73" t="s">
        <v>749</v>
      </c>
      <c r="B171" s="96" t="s">
        <v>750</v>
      </c>
      <c r="C171" s="101" t="s">
        <v>751</v>
      </c>
      <c r="D171" s="98">
        <f>'Form Responses 1'!FX198</f>
        <v>10</v>
      </c>
      <c r="E171" s="98">
        <f>'Form Responses 1'!FX199</f>
        <v>6</v>
      </c>
      <c r="F171" s="98">
        <f>'Form Responses 1'!FX200</f>
        <v>0</v>
      </c>
      <c r="G171" s="98">
        <f>'Form Responses 1'!FX201</f>
        <v>0</v>
      </c>
      <c r="H171" s="92">
        <f t="shared" si="3"/>
        <v>3.625</v>
      </c>
      <c r="I171" s="56"/>
    </row>
    <row r="172" spans="1:9" ht="39.950000000000003" customHeight="1" x14ac:dyDescent="0.2">
      <c r="A172" s="73" t="s">
        <v>752</v>
      </c>
      <c r="B172" s="96" t="s">
        <v>753</v>
      </c>
      <c r="C172" s="101" t="s">
        <v>754</v>
      </c>
      <c r="D172" s="98">
        <f>'Form Responses 1'!FY198</f>
        <v>8</v>
      </c>
      <c r="E172" s="98">
        <f>'Form Responses 1'!FY199</f>
        <v>8</v>
      </c>
      <c r="F172" s="98">
        <f>'Form Responses 1'!FY200</f>
        <v>0</v>
      </c>
      <c r="G172" s="98">
        <f>'Form Responses 1'!FY201</f>
        <v>0</v>
      </c>
      <c r="H172" s="92">
        <f t="shared" si="3"/>
        <v>3.5</v>
      </c>
      <c r="I172" s="56"/>
    </row>
    <row r="173" spans="1:9" ht="39.950000000000003" customHeight="1" x14ac:dyDescent="0.2">
      <c r="A173" s="73" t="s">
        <v>755</v>
      </c>
      <c r="B173" s="96" t="s">
        <v>756</v>
      </c>
      <c r="C173" s="101" t="s">
        <v>757</v>
      </c>
      <c r="D173" s="98">
        <f>'Form Responses 1'!FZ198</f>
        <v>7</v>
      </c>
      <c r="E173" s="98">
        <f>'Form Responses 1'!FZ199</f>
        <v>9</v>
      </c>
      <c r="F173" s="98">
        <f>'Form Responses 1'!FZ200</f>
        <v>0</v>
      </c>
      <c r="G173" s="98">
        <f>'Form Responses 1'!FZ201</f>
        <v>0</v>
      </c>
      <c r="H173" s="92">
        <f t="shared" si="3"/>
        <v>3.4375</v>
      </c>
      <c r="I173" s="56"/>
    </row>
    <row r="174" spans="1:9" ht="59.25" customHeight="1" x14ac:dyDescent="0.2">
      <c r="A174" s="73" t="s">
        <v>758</v>
      </c>
      <c r="B174" s="96" t="s">
        <v>759</v>
      </c>
      <c r="C174" s="101" t="s">
        <v>760</v>
      </c>
      <c r="D174" s="98">
        <f>'Form Responses 1'!GA198</f>
        <v>4</v>
      </c>
      <c r="E174" s="98">
        <f>'Form Responses 1'!GA199</f>
        <v>10</v>
      </c>
      <c r="F174" s="98">
        <f>'Form Responses 1'!GA200</f>
        <v>2</v>
      </c>
      <c r="G174" s="98">
        <f>'Form Responses 1'!GA201</f>
        <v>0</v>
      </c>
      <c r="H174" s="92">
        <f t="shared" si="3"/>
        <v>3.125</v>
      </c>
      <c r="I174" s="56"/>
    </row>
    <row r="175" spans="1:9" ht="39.950000000000003" customHeight="1" x14ac:dyDescent="0.2">
      <c r="A175" s="73" t="s">
        <v>761</v>
      </c>
      <c r="B175" s="96" t="s">
        <v>762</v>
      </c>
      <c r="C175" s="101" t="s">
        <v>763</v>
      </c>
      <c r="D175" s="98">
        <f>'Form Responses 1'!GB198</f>
        <v>9</v>
      </c>
      <c r="E175" s="98">
        <f>'Form Responses 1'!GB199</f>
        <v>6</v>
      </c>
      <c r="F175" s="98">
        <f>'Form Responses 1'!GB200</f>
        <v>1</v>
      </c>
      <c r="G175" s="98">
        <f>'Form Responses 1'!GB201</f>
        <v>0</v>
      </c>
      <c r="H175" s="92">
        <f t="shared" si="3"/>
        <v>3.5</v>
      </c>
      <c r="I175" s="56"/>
    </row>
    <row r="176" spans="1:9" ht="39.950000000000003" customHeight="1" x14ac:dyDescent="0.2">
      <c r="A176" s="73" t="s">
        <v>764</v>
      </c>
      <c r="B176" s="96" t="s">
        <v>765</v>
      </c>
      <c r="C176" s="101" t="s">
        <v>766</v>
      </c>
      <c r="D176" s="98">
        <f>'Form Responses 1'!GC198</f>
        <v>11</v>
      </c>
      <c r="E176" s="98">
        <f>'Form Responses 1'!GC199</f>
        <v>5</v>
      </c>
      <c r="F176" s="98">
        <f>'Form Responses 1'!GC200</f>
        <v>0</v>
      </c>
      <c r="G176" s="98">
        <f>'Form Responses 1'!GC201</f>
        <v>0</v>
      </c>
      <c r="H176" s="92">
        <f t="shared" si="3"/>
        <v>3.6875</v>
      </c>
      <c r="I176" s="56"/>
    </row>
    <row r="177" spans="1:9" ht="39.950000000000003" customHeight="1" x14ac:dyDescent="0.2">
      <c r="A177" s="73" t="s">
        <v>767</v>
      </c>
      <c r="B177" s="96" t="s">
        <v>768</v>
      </c>
      <c r="C177" s="101" t="s">
        <v>769</v>
      </c>
      <c r="D177" s="98">
        <f>'Form Responses 1'!GD198</f>
        <v>12</v>
      </c>
      <c r="E177" s="98">
        <f>'Form Responses 1'!GD199</f>
        <v>3</v>
      </c>
      <c r="F177" s="98">
        <f>'Form Responses 1'!GD200</f>
        <v>1</v>
      </c>
      <c r="G177" s="98">
        <f>'Form Responses 1'!GD201</f>
        <v>0</v>
      </c>
      <c r="H177" s="92">
        <f t="shared" si="3"/>
        <v>3.6875</v>
      </c>
      <c r="I177" s="56"/>
    </row>
    <row r="178" spans="1:9" ht="39.950000000000003" customHeight="1" x14ac:dyDescent="0.2">
      <c r="A178" s="73" t="s">
        <v>770</v>
      </c>
      <c r="B178" s="96" t="s">
        <v>771</v>
      </c>
      <c r="C178" s="101" t="s">
        <v>772</v>
      </c>
      <c r="D178" s="98">
        <f>'Form Responses 1'!GE198</f>
        <v>8</v>
      </c>
      <c r="E178" s="98">
        <f>'Form Responses 1'!GE199</f>
        <v>5</v>
      </c>
      <c r="F178" s="98">
        <f>'Form Responses 1'!GE200</f>
        <v>2</v>
      </c>
      <c r="G178" s="98">
        <f>'Form Responses 1'!GE201</f>
        <v>1</v>
      </c>
      <c r="H178" s="92">
        <f t="shared" si="3"/>
        <v>3.25</v>
      </c>
      <c r="I178" s="56"/>
    </row>
    <row r="179" spans="1:9" ht="39.950000000000003" customHeight="1" x14ac:dyDescent="0.2">
      <c r="A179" s="73" t="s">
        <v>773</v>
      </c>
      <c r="B179" s="96" t="s">
        <v>774</v>
      </c>
      <c r="C179" s="101" t="s">
        <v>775</v>
      </c>
      <c r="D179" s="98">
        <f>'Form Responses 1'!GF198</f>
        <v>4</v>
      </c>
      <c r="E179" s="98">
        <f>'Form Responses 1'!GF199</f>
        <v>9</v>
      </c>
      <c r="F179" s="98">
        <f>'Form Responses 1'!GF200</f>
        <v>3</v>
      </c>
      <c r="G179" s="98">
        <f>'Form Responses 1'!GF201</f>
        <v>0</v>
      </c>
      <c r="H179" s="92">
        <f t="shared" si="3"/>
        <v>3.0625</v>
      </c>
      <c r="I179" s="56"/>
    </row>
    <row r="180" spans="1:9" ht="39.950000000000003" customHeight="1" x14ac:dyDescent="0.2">
      <c r="A180" s="73" t="s">
        <v>776</v>
      </c>
      <c r="B180" s="96" t="s">
        <v>777</v>
      </c>
      <c r="C180" s="101" t="s">
        <v>778</v>
      </c>
      <c r="D180" s="98">
        <f>'Form Responses 1'!GG198</f>
        <v>12</v>
      </c>
      <c r="E180" s="98">
        <f>'Form Responses 1'!GG199</f>
        <v>4</v>
      </c>
      <c r="F180" s="98">
        <f>'Form Responses 1'!GG200</f>
        <v>0</v>
      </c>
      <c r="G180" s="98">
        <f>'Form Responses 1'!GG201</f>
        <v>0</v>
      </c>
      <c r="H180" s="92">
        <f t="shared" si="3"/>
        <v>3.75</v>
      </c>
      <c r="I180" s="56"/>
    </row>
    <row r="181" spans="1:9" ht="39.950000000000003" customHeight="1" x14ac:dyDescent="0.2">
      <c r="A181" s="73" t="s">
        <v>779</v>
      </c>
      <c r="B181" s="96" t="s">
        <v>780</v>
      </c>
      <c r="C181" s="101" t="s">
        <v>781</v>
      </c>
      <c r="D181" s="98">
        <f>'Form Responses 1'!GH198</f>
        <v>10</v>
      </c>
      <c r="E181" s="98">
        <f>'Form Responses 1'!GH199</f>
        <v>6</v>
      </c>
      <c r="F181" s="98">
        <f>'Form Responses 1'!GH200</f>
        <v>0</v>
      </c>
      <c r="G181" s="98">
        <f>'Form Responses 1'!GH201</f>
        <v>0</v>
      </c>
      <c r="H181" s="92">
        <f t="shared" si="3"/>
        <v>3.625</v>
      </c>
      <c r="I181" s="56"/>
    </row>
    <row r="182" spans="1:9" ht="59.25" customHeight="1" x14ac:dyDescent="0.2">
      <c r="A182" s="73" t="s">
        <v>782</v>
      </c>
      <c r="B182" s="96" t="s">
        <v>783</v>
      </c>
      <c r="C182" s="101" t="s">
        <v>784</v>
      </c>
      <c r="D182" s="98">
        <f>'Form Responses 1'!GI198</f>
        <v>6</v>
      </c>
      <c r="E182" s="98">
        <f>'Form Responses 1'!GI199</f>
        <v>9</v>
      </c>
      <c r="F182" s="98">
        <f>'Form Responses 1'!GI200</f>
        <v>1</v>
      </c>
      <c r="G182" s="98">
        <f>'Form Responses 1'!GI201</f>
        <v>0</v>
      </c>
      <c r="H182" s="92">
        <f t="shared" si="3"/>
        <v>3.3125</v>
      </c>
      <c r="I182" s="56"/>
    </row>
    <row r="183" spans="1:9" ht="39.950000000000003" customHeight="1" x14ac:dyDescent="0.2">
      <c r="A183" s="73" t="s">
        <v>785</v>
      </c>
      <c r="B183" s="96" t="s">
        <v>786</v>
      </c>
      <c r="C183" s="101" t="s">
        <v>829</v>
      </c>
      <c r="D183" s="98">
        <f>'Form Responses 1'!GJ198</f>
        <v>7</v>
      </c>
      <c r="E183" s="98">
        <f>'Form Responses 1'!GJ199</f>
        <v>8</v>
      </c>
      <c r="F183" s="98">
        <f>'Form Responses 1'!GJ200</f>
        <v>1</v>
      </c>
      <c r="G183" s="98">
        <f>'Form Responses 1'!GJ201</f>
        <v>0</v>
      </c>
      <c r="H183" s="92">
        <f t="shared" si="3"/>
        <v>3.375</v>
      </c>
      <c r="I183" s="56"/>
    </row>
    <row r="184" spans="1:9" ht="39.950000000000003" customHeight="1" x14ac:dyDescent="0.2">
      <c r="A184" s="57" t="s">
        <v>787</v>
      </c>
      <c r="B184" s="96" t="s">
        <v>788</v>
      </c>
      <c r="C184" s="97" t="s">
        <v>878</v>
      </c>
      <c r="D184" s="98">
        <f>'Form Responses 1'!GK198</f>
        <v>13</v>
      </c>
      <c r="E184" s="98">
        <f>'Form Responses 1'!GK199</f>
        <v>3</v>
      </c>
      <c r="F184" s="98">
        <f>'Form Responses 1'!GK200</f>
        <v>0</v>
      </c>
      <c r="G184" s="98">
        <f>'Form Responses 1'!GK201</f>
        <v>0</v>
      </c>
      <c r="H184" s="92">
        <f t="shared" si="3"/>
        <v>3.8125</v>
      </c>
      <c r="I184" s="56"/>
    </row>
    <row r="185" spans="1:9" ht="92.25" customHeight="1" x14ac:dyDescent="0.2">
      <c r="A185" s="57" t="s">
        <v>789</v>
      </c>
      <c r="B185" s="96" t="s">
        <v>431</v>
      </c>
      <c r="C185" s="66" t="s">
        <v>889</v>
      </c>
      <c r="D185" s="98">
        <f>'Form Responses 1'!GL198</f>
        <v>11</v>
      </c>
      <c r="E185" s="98">
        <f>'Form Responses 1'!GL199</f>
        <v>5</v>
      </c>
      <c r="F185" s="98">
        <f>'Form Responses 1'!GL200</f>
        <v>0</v>
      </c>
      <c r="G185" s="98">
        <f>'Form Responses 1'!GL201</f>
        <v>0</v>
      </c>
      <c r="H185" s="92">
        <f t="shared" si="3"/>
        <v>3.6875</v>
      </c>
      <c r="I185" s="56"/>
    </row>
    <row r="186" spans="1:9" ht="39.950000000000003" customHeight="1" x14ac:dyDescent="0.2">
      <c r="A186" s="57" t="s">
        <v>790</v>
      </c>
      <c r="B186" s="96" t="s">
        <v>791</v>
      </c>
      <c r="C186" s="97" t="s">
        <v>792</v>
      </c>
      <c r="D186" s="98">
        <f>'Form Responses 1'!GM198</f>
        <v>10</v>
      </c>
      <c r="E186" s="98">
        <f>'Form Responses 1'!GM199</f>
        <v>6</v>
      </c>
      <c r="F186" s="98">
        <f>'Form Responses 1'!GM200</f>
        <v>0</v>
      </c>
      <c r="G186" s="98">
        <f>'Form Responses 1'!GM201</f>
        <v>0</v>
      </c>
      <c r="H186" s="92">
        <f t="shared" si="3"/>
        <v>3.625</v>
      </c>
      <c r="I186" s="56"/>
    </row>
    <row r="187" spans="1:9" ht="39.950000000000003" customHeight="1" x14ac:dyDescent="0.2">
      <c r="A187" s="57" t="s">
        <v>793</v>
      </c>
      <c r="B187" s="96" t="s">
        <v>794</v>
      </c>
      <c r="C187" s="97" t="s">
        <v>795</v>
      </c>
      <c r="D187" s="98">
        <f>'Form Responses 1'!GN198</f>
        <v>13</v>
      </c>
      <c r="E187" s="98">
        <f>'Form Responses 1'!GN199</f>
        <v>3</v>
      </c>
      <c r="F187" s="98">
        <f>'Form Responses 1'!GN200</f>
        <v>0</v>
      </c>
      <c r="G187" s="98">
        <f>'Form Responses 1'!GN201</f>
        <v>0</v>
      </c>
      <c r="H187" s="92">
        <f t="shared" si="3"/>
        <v>3.8125</v>
      </c>
      <c r="I187" s="56"/>
    </row>
    <row r="188" spans="1:9" ht="39.950000000000003" customHeight="1" x14ac:dyDescent="0.2">
      <c r="A188" s="57" t="s">
        <v>796</v>
      </c>
      <c r="B188" s="96" t="s">
        <v>797</v>
      </c>
      <c r="C188" s="97" t="s">
        <v>798</v>
      </c>
      <c r="D188" s="98">
        <f>'Form Responses 1'!GO198</f>
        <v>12</v>
      </c>
      <c r="E188" s="98">
        <f>'Form Responses 1'!GO199</f>
        <v>3</v>
      </c>
      <c r="F188" s="98">
        <f>'Form Responses 1'!GO200</f>
        <v>0</v>
      </c>
      <c r="G188" s="98">
        <f>'Form Responses 1'!GO201</f>
        <v>1</v>
      </c>
      <c r="H188" s="92">
        <f t="shared" si="3"/>
        <v>3.625</v>
      </c>
      <c r="I188" s="56"/>
    </row>
    <row r="189" spans="1:9" ht="39.950000000000003" customHeight="1" x14ac:dyDescent="0.2">
      <c r="A189" s="57" t="s">
        <v>799</v>
      </c>
      <c r="B189" s="96" t="s">
        <v>800</v>
      </c>
      <c r="C189" s="97" t="s">
        <v>830</v>
      </c>
      <c r="D189" s="98">
        <f>'Form Responses 1'!GP198</f>
        <v>8</v>
      </c>
      <c r="E189" s="98">
        <f>'Form Responses 1'!GP199</f>
        <v>8</v>
      </c>
      <c r="F189" s="98">
        <f>'Form Responses 1'!GP200</f>
        <v>0</v>
      </c>
      <c r="G189" s="98">
        <f>'Form Responses 1'!GP201</f>
        <v>0</v>
      </c>
      <c r="H189" s="92">
        <f t="shared" si="3"/>
        <v>3.5</v>
      </c>
      <c r="I189" s="56"/>
    </row>
    <row r="190" spans="1:9" ht="39.950000000000003" customHeight="1" x14ac:dyDescent="0.2">
      <c r="A190" s="57" t="s">
        <v>803</v>
      </c>
      <c r="B190" s="96" t="s">
        <v>801</v>
      </c>
      <c r="C190" s="97" t="s">
        <v>831</v>
      </c>
      <c r="D190" s="98">
        <f>'Form Responses 1'!GS198</f>
        <v>11</v>
      </c>
      <c r="E190" s="98">
        <f>'Form Responses 1'!GS199</f>
        <v>5</v>
      </c>
      <c r="F190" s="98">
        <f>'Form Responses 1'!GS200</f>
        <v>0</v>
      </c>
      <c r="G190" s="98">
        <f>'Form Responses 1'!GS201</f>
        <v>0</v>
      </c>
      <c r="H190" s="92">
        <f t="shared" si="3"/>
        <v>3.6875</v>
      </c>
      <c r="I190" s="56"/>
    </row>
    <row r="191" spans="1:9" ht="39.950000000000003" customHeight="1" x14ac:dyDescent="0.2">
      <c r="A191" s="57" t="s">
        <v>805</v>
      </c>
      <c r="B191" s="96" t="s">
        <v>802</v>
      </c>
      <c r="C191" s="97" t="s">
        <v>807</v>
      </c>
      <c r="D191" s="98">
        <f>'Form Responses 1'!GT198</f>
        <v>14</v>
      </c>
      <c r="E191" s="98">
        <f>'Form Responses 1'!GT199</f>
        <v>2</v>
      </c>
      <c r="F191" s="98">
        <f>'Form Responses 1'!GT200</f>
        <v>0</v>
      </c>
      <c r="G191" s="98">
        <f>'Form Responses 1'!GT201</f>
        <v>0</v>
      </c>
      <c r="H191" s="92">
        <f t="shared" si="3"/>
        <v>3.875</v>
      </c>
      <c r="I191" s="56"/>
    </row>
    <row r="192" spans="1:9" ht="39.950000000000003" customHeight="1" x14ac:dyDescent="0.2">
      <c r="A192" s="57" t="s">
        <v>808</v>
      </c>
      <c r="B192" s="96" t="s">
        <v>804</v>
      </c>
      <c r="C192" s="97" t="s">
        <v>832</v>
      </c>
      <c r="D192" s="98">
        <f>'Form Responses 1'!GU198</f>
        <v>12</v>
      </c>
      <c r="E192" s="98">
        <f>'Form Responses 1'!GU199</f>
        <v>4</v>
      </c>
      <c r="F192" s="98">
        <f>'Form Responses 1'!GU200</f>
        <v>0</v>
      </c>
      <c r="G192" s="98">
        <f>'Form Responses 1'!GU201</f>
        <v>0</v>
      </c>
      <c r="H192" s="92">
        <f t="shared" si="3"/>
        <v>3.75</v>
      </c>
      <c r="I192" s="56"/>
    </row>
    <row r="193" spans="1:9" ht="39.950000000000003" customHeight="1" x14ac:dyDescent="0.2">
      <c r="A193" s="57" t="s">
        <v>810</v>
      </c>
      <c r="B193" s="96" t="s">
        <v>806</v>
      </c>
      <c r="C193" s="97" t="s">
        <v>833</v>
      </c>
      <c r="D193" s="98">
        <f>'Form Responses 1'!GV198</f>
        <v>8</v>
      </c>
      <c r="E193" s="98">
        <f>'Form Responses 1'!GV199</f>
        <v>7</v>
      </c>
      <c r="F193" s="98">
        <f>'Form Responses 1'!GV200</f>
        <v>1</v>
      </c>
      <c r="G193" s="98">
        <f>'Form Responses 1'!GV201</f>
        <v>0</v>
      </c>
      <c r="H193" s="92">
        <f t="shared" si="3"/>
        <v>3.4375</v>
      </c>
      <c r="I193" s="56"/>
    </row>
    <row r="194" spans="1:9" ht="39.950000000000003" customHeight="1" x14ac:dyDescent="0.2">
      <c r="A194" s="57" t="s">
        <v>811</v>
      </c>
      <c r="B194" s="96" t="s">
        <v>809</v>
      </c>
      <c r="C194" s="97" t="s">
        <v>834</v>
      </c>
      <c r="D194" s="98">
        <f>'Form Responses 1'!GX198</f>
        <v>8</v>
      </c>
      <c r="E194" s="98">
        <f>'Form Responses 1'!GX199</f>
        <v>8</v>
      </c>
      <c r="F194" s="98">
        <f>'Form Responses 1'!GX200</f>
        <v>0</v>
      </c>
      <c r="G194" s="98">
        <f>'Form Responses 1'!GX201</f>
        <v>0</v>
      </c>
      <c r="H194" s="92">
        <f t="shared" si="3"/>
        <v>3.5</v>
      </c>
      <c r="I194" s="56"/>
    </row>
    <row r="195" spans="1:9" ht="73.5" customHeight="1" x14ac:dyDescent="0.2">
      <c r="B195" s="52"/>
      <c r="C195" s="58" t="s">
        <v>837</v>
      </c>
      <c r="D195" s="52"/>
      <c r="E195" s="52"/>
      <c r="F195" s="52"/>
      <c r="G195" s="52"/>
      <c r="H195" s="52"/>
      <c r="I195" s="61"/>
    </row>
    <row r="196" spans="1:9" ht="39.950000000000003" customHeight="1" x14ac:dyDescent="0.2">
      <c r="B196" s="102"/>
      <c r="C196" s="90" t="s">
        <v>213</v>
      </c>
      <c r="D196" s="95">
        <f>'Form Responses 1'!GY198</f>
        <v>4</v>
      </c>
      <c r="E196" s="95">
        <f>'Form Responses 1'!GY199</f>
        <v>6</v>
      </c>
      <c r="F196" s="95">
        <f>'Form Responses 1'!GY200</f>
        <v>5</v>
      </c>
      <c r="G196" s="95">
        <f>'Form Responses 1'!GY201</f>
        <v>1</v>
      </c>
      <c r="H196" s="92">
        <f t="shared" ref="H196:H202" si="4">(4*D196+3*E196+2*F196+1*G196)/(D196+E196+F196+G196)</f>
        <v>2.8125</v>
      </c>
      <c r="I196" s="77"/>
    </row>
    <row r="197" spans="1:9" ht="39.950000000000003" customHeight="1" x14ac:dyDescent="0.2">
      <c r="B197" s="102"/>
      <c r="C197" s="90" t="s">
        <v>217</v>
      </c>
      <c r="D197" s="95">
        <f>'Form Responses 1'!GZ198</f>
        <v>6</v>
      </c>
      <c r="E197" s="95">
        <f>'Form Responses 1'!GZ199</f>
        <v>6</v>
      </c>
      <c r="F197" s="95">
        <f>'Form Responses 1'!GZ200</f>
        <v>2</v>
      </c>
      <c r="G197" s="95">
        <f>'Form Responses 1'!GZ201</f>
        <v>1</v>
      </c>
      <c r="H197" s="92">
        <f t="shared" si="4"/>
        <v>3.1333333333333333</v>
      </c>
      <c r="I197" s="77"/>
    </row>
    <row r="198" spans="1:9" ht="39.950000000000003" customHeight="1" x14ac:dyDescent="0.2">
      <c r="B198" s="102"/>
      <c r="C198" s="90" t="s">
        <v>218</v>
      </c>
      <c r="D198" s="95">
        <f>'Form Responses 1'!HA198</f>
        <v>6</v>
      </c>
      <c r="E198" s="95">
        <f>'Form Responses 1'!HA199</f>
        <v>8</v>
      </c>
      <c r="F198" s="95">
        <f>'Form Responses 1'!HA200</f>
        <v>2</v>
      </c>
      <c r="G198" s="95">
        <f>'Form Responses 1'!HA201</f>
        <v>0</v>
      </c>
      <c r="H198" s="92">
        <f t="shared" si="4"/>
        <v>3.25</v>
      </c>
      <c r="I198" s="77"/>
    </row>
    <row r="199" spans="1:9" ht="39.950000000000003" customHeight="1" x14ac:dyDescent="0.2">
      <c r="B199" s="102"/>
      <c r="C199" s="90" t="s">
        <v>219</v>
      </c>
      <c r="D199" s="95">
        <f>'Form Responses 1'!HB198</f>
        <v>7</v>
      </c>
      <c r="E199" s="95">
        <f>'Form Responses 1'!HB199</f>
        <v>7</v>
      </c>
      <c r="F199" s="95">
        <f>'Form Responses 1'!HB200</f>
        <v>1</v>
      </c>
      <c r="G199" s="95">
        <f>'Form Responses 1'!HB201</f>
        <v>1</v>
      </c>
      <c r="H199" s="92">
        <f t="shared" si="4"/>
        <v>3.25</v>
      </c>
      <c r="I199" s="77"/>
    </row>
    <row r="200" spans="1:9" ht="39.950000000000003" customHeight="1" x14ac:dyDescent="0.2">
      <c r="B200" s="102"/>
      <c r="C200" s="90" t="s">
        <v>220</v>
      </c>
      <c r="D200" s="95">
        <f>'Form Responses 1'!HC198</f>
        <v>3</v>
      </c>
      <c r="E200" s="95">
        <f>'Form Responses 1'!HC199</f>
        <v>9</v>
      </c>
      <c r="F200" s="95">
        <f>'Form Responses 1'!HC200</f>
        <v>3</v>
      </c>
      <c r="G200" s="95">
        <f>'Form Responses 1'!HC201</f>
        <v>1</v>
      </c>
      <c r="H200" s="92">
        <f t="shared" si="4"/>
        <v>2.875</v>
      </c>
      <c r="I200" s="77"/>
    </row>
    <row r="201" spans="1:9" ht="39.950000000000003" customHeight="1" x14ac:dyDescent="0.2">
      <c r="B201" s="102"/>
      <c r="C201" s="90" t="s">
        <v>222</v>
      </c>
      <c r="D201" s="95">
        <f>'Form Responses 1'!HD198</f>
        <v>2</v>
      </c>
      <c r="E201" s="95">
        <f>'Form Responses 1'!HD199</f>
        <v>11</v>
      </c>
      <c r="F201" s="95">
        <f>'Form Responses 1'!HD200</f>
        <v>2</v>
      </c>
      <c r="G201" s="95">
        <f>'Form Responses 1'!HD201</f>
        <v>1</v>
      </c>
      <c r="H201" s="92">
        <f t="shared" si="4"/>
        <v>2.875</v>
      </c>
      <c r="I201" s="77"/>
    </row>
    <row r="202" spans="1:9" ht="39.950000000000003" customHeight="1" x14ac:dyDescent="0.2">
      <c r="B202" s="102"/>
      <c r="C202" s="90" t="s">
        <v>223</v>
      </c>
      <c r="D202" s="95">
        <f>'Form Responses 1'!HE198</f>
        <v>4</v>
      </c>
      <c r="E202" s="95">
        <f>'Form Responses 1'!HE199</f>
        <v>7</v>
      </c>
      <c r="F202" s="95">
        <f>'Form Responses 1'!HE200</f>
        <v>4</v>
      </c>
      <c r="G202" s="95">
        <f>'Form Responses 1'!HE201</f>
        <v>1</v>
      </c>
      <c r="H202" s="92">
        <f t="shared" si="4"/>
        <v>2.875</v>
      </c>
      <c r="I202" s="77"/>
    </row>
    <row r="203" spans="1:9" ht="39.950000000000003" customHeight="1" x14ac:dyDescent="0.2">
      <c r="C203" s="47"/>
    </row>
    <row r="204" spans="1:9" ht="39.950000000000003" customHeight="1" x14ac:dyDescent="0.2">
      <c r="C204" s="47"/>
    </row>
    <row r="205" spans="1:9" ht="39.950000000000003" customHeight="1" x14ac:dyDescent="0.2">
      <c r="C205" s="47"/>
    </row>
    <row r="206" spans="1:9" ht="39.950000000000003" customHeight="1" x14ac:dyDescent="0.2">
      <c r="C206" s="47"/>
    </row>
    <row r="207" spans="1:9" ht="39.950000000000003" customHeight="1" x14ac:dyDescent="0.2">
      <c r="C207" s="47"/>
    </row>
    <row r="208" spans="1:9" ht="39.950000000000003" customHeight="1" x14ac:dyDescent="0.2">
      <c r="C208" s="47"/>
    </row>
    <row r="209" spans="3:3" ht="39.950000000000003" customHeight="1" x14ac:dyDescent="0.2">
      <c r="C209" s="47"/>
    </row>
    <row r="210" spans="3:3" ht="39.950000000000003" customHeight="1" x14ac:dyDescent="0.2">
      <c r="C210" s="47"/>
    </row>
    <row r="211" spans="3:3" ht="39.950000000000003" customHeight="1" x14ac:dyDescent="0.2">
      <c r="C211" s="47"/>
    </row>
    <row r="212" spans="3:3" ht="39.950000000000003" customHeight="1" x14ac:dyDescent="0.2">
      <c r="C212" s="47"/>
    </row>
    <row r="213" spans="3:3" ht="39.950000000000003" customHeight="1" x14ac:dyDescent="0.2">
      <c r="C213" s="47"/>
    </row>
    <row r="214" spans="3:3" ht="39.950000000000003" customHeight="1" x14ac:dyDescent="0.2">
      <c r="C214" s="47"/>
    </row>
    <row r="215" spans="3:3" ht="39.950000000000003" customHeight="1" x14ac:dyDescent="0.2">
      <c r="C215" s="47"/>
    </row>
    <row r="216" spans="3:3" ht="39.950000000000003" customHeight="1" x14ac:dyDescent="0.2">
      <c r="C216" s="47"/>
    </row>
    <row r="217" spans="3:3" ht="39.950000000000003" customHeight="1" x14ac:dyDescent="0.2">
      <c r="C217" s="47"/>
    </row>
    <row r="218" spans="3:3" ht="39.950000000000003" customHeight="1" x14ac:dyDescent="0.2">
      <c r="C218" s="47"/>
    </row>
    <row r="219" spans="3:3" ht="39.950000000000003" customHeight="1" x14ac:dyDescent="0.2">
      <c r="C219" s="47"/>
    </row>
    <row r="220" spans="3:3" ht="39.950000000000003" customHeight="1" x14ac:dyDescent="0.2">
      <c r="C220" s="47"/>
    </row>
    <row r="221" spans="3:3" ht="39.950000000000003" customHeight="1" x14ac:dyDescent="0.2">
      <c r="C221" s="47"/>
    </row>
    <row r="222" spans="3:3" ht="39.950000000000003" customHeight="1" x14ac:dyDescent="0.2">
      <c r="C222" s="47"/>
    </row>
    <row r="223" spans="3:3" ht="39.950000000000003" customHeight="1" x14ac:dyDescent="0.2">
      <c r="C223" s="47"/>
    </row>
    <row r="224" spans="3:3" ht="39.950000000000003" customHeight="1" x14ac:dyDescent="0.2">
      <c r="C224" s="47"/>
    </row>
    <row r="225" spans="3:3" ht="39.950000000000003" customHeight="1" x14ac:dyDescent="0.2">
      <c r="C225" s="47"/>
    </row>
    <row r="226" spans="3:3" ht="39.950000000000003" customHeight="1" x14ac:dyDescent="0.2">
      <c r="C226" s="47"/>
    </row>
    <row r="227" spans="3:3" ht="39.950000000000003" customHeight="1" x14ac:dyDescent="0.2">
      <c r="C227" s="47"/>
    </row>
    <row r="228" spans="3:3" ht="39.950000000000003" customHeight="1" x14ac:dyDescent="0.2">
      <c r="C228" s="47"/>
    </row>
    <row r="229" spans="3:3" ht="39.950000000000003" customHeight="1" x14ac:dyDescent="0.2">
      <c r="C229" s="47"/>
    </row>
    <row r="230" spans="3:3" ht="39.950000000000003" customHeight="1" x14ac:dyDescent="0.2">
      <c r="C230" s="47"/>
    </row>
    <row r="231" spans="3:3" ht="39.950000000000003" customHeight="1" x14ac:dyDescent="0.2">
      <c r="C231" s="47"/>
    </row>
    <row r="232" spans="3:3" ht="39.950000000000003" customHeight="1" x14ac:dyDescent="0.2">
      <c r="C232" s="47"/>
    </row>
    <row r="233" spans="3:3" ht="39.950000000000003" customHeight="1" x14ac:dyDescent="0.2">
      <c r="C233" s="47"/>
    </row>
    <row r="234" spans="3:3" ht="39.950000000000003" customHeight="1" x14ac:dyDescent="0.2">
      <c r="C234" s="47"/>
    </row>
    <row r="235" spans="3:3" ht="39.950000000000003" customHeight="1" x14ac:dyDescent="0.2">
      <c r="C235" s="47"/>
    </row>
    <row r="236" spans="3:3" ht="39.950000000000003" customHeight="1" x14ac:dyDescent="0.2">
      <c r="C236" s="47"/>
    </row>
    <row r="237" spans="3:3" ht="39.950000000000003" customHeight="1" x14ac:dyDescent="0.2">
      <c r="C237" s="47"/>
    </row>
    <row r="238" spans="3:3" ht="39.950000000000003" customHeight="1" x14ac:dyDescent="0.2">
      <c r="C238" s="47"/>
    </row>
    <row r="239" spans="3:3" ht="39.950000000000003" customHeight="1" x14ac:dyDescent="0.2">
      <c r="C239" s="47"/>
    </row>
    <row r="240" spans="3:3" ht="39.950000000000003" customHeight="1" x14ac:dyDescent="0.2">
      <c r="C240" s="47"/>
    </row>
    <row r="241" spans="3:3" ht="39.950000000000003" customHeight="1" x14ac:dyDescent="0.2">
      <c r="C241" s="47"/>
    </row>
    <row r="242" spans="3:3" ht="39.950000000000003" customHeight="1" x14ac:dyDescent="0.2">
      <c r="C242" s="47"/>
    </row>
    <row r="243" spans="3:3" ht="39.950000000000003" customHeight="1" x14ac:dyDescent="0.2">
      <c r="C243" s="47"/>
    </row>
    <row r="244" spans="3:3" ht="39.950000000000003" customHeight="1" x14ac:dyDescent="0.2">
      <c r="C244" s="47"/>
    </row>
    <row r="245" spans="3:3" ht="39.950000000000003" customHeight="1" x14ac:dyDescent="0.2">
      <c r="C245" s="47"/>
    </row>
    <row r="246" spans="3:3" ht="39.950000000000003" customHeight="1" x14ac:dyDescent="0.2">
      <c r="C246" s="47"/>
    </row>
    <row r="247" spans="3:3" ht="39.950000000000003" customHeight="1" x14ac:dyDescent="0.2">
      <c r="C247" s="47"/>
    </row>
    <row r="248" spans="3:3" ht="39.950000000000003" customHeight="1" x14ac:dyDescent="0.2">
      <c r="C248" s="47"/>
    </row>
    <row r="249" spans="3:3" ht="39.950000000000003" customHeight="1" x14ac:dyDescent="0.2">
      <c r="C249" s="47"/>
    </row>
    <row r="250" spans="3:3" ht="39.950000000000003" customHeight="1" x14ac:dyDescent="0.2">
      <c r="C250" s="47"/>
    </row>
    <row r="251" spans="3:3" ht="39.950000000000003" customHeight="1" x14ac:dyDescent="0.2">
      <c r="C251" s="47"/>
    </row>
    <row r="252" spans="3:3" ht="39.950000000000003" customHeight="1" x14ac:dyDescent="0.2">
      <c r="C252" s="47"/>
    </row>
    <row r="253" spans="3:3" ht="39.950000000000003" customHeight="1" x14ac:dyDescent="0.2">
      <c r="C253" s="47"/>
    </row>
    <row r="254" spans="3:3" ht="39.950000000000003" customHeight="1" x14ac:dyDescent="0.2">
      <c r="C254" s="47"/>
    </row>
    <row r="255" spans="3:3" ht="39.950000000000003" customHeight="1" x14ac:dyDescent="0.2">
      <c r="C255" s="47"/>
    </row>
    <row r="256" spans="3:3" ht="39.950000000000003" customHeight="1" x14ac:dyDescent="0.2">
      <c r="C256" s="47"/>
    </row>
    <row r="257" spans="3:3" ht="39.950000000000003" customHeight="1" x14ac:dyDescent="0.2">
      <c r="C257" s="47"/>
    </row>
    <row r="258" spans="3:3" ht="39.950000000000003" customHeight="1" x14ac:dyDescent="0.2">
      <c r="C258" s="47"/>
    </row>
    <row r="259" spans="3:3" ht="39.950000000000003" customHeight="1" x14ac:dyDescent="0.2">
      <c r="C259" s="47"/>
    </row>
    <row r="260" spans="3:3" ht="39.950000000000003" customHeight="1" x14ac:dyDescent="0.2">
      <c r="C260" s="47"/>
    </row>
    <row r="261" spans="3:3" ht="39.950000000000003" customHeight="1" x14ac:dyDescent="0.2">
      <c r="C261" s="47"/>
    </row>
    <row r="262" spans="3:3" ht="39.950000000000003" customHeight="1" x14ac:dyDescent="0.2">
      <c r="C262" s="47"/>
    </row>
    <row r="263" spans="3:3" ht="39.950000000000003" customHeight="1" x14ac:dyDescent="0.2">
      <c r="C263" s="47"/>
    </row>
    <row r="264" spans="3:3" ht="39.950000000000003" customHeight="1" x14ac:dyDescent="0.2">
      <c r="C264" s="47"/>
    </row>
    <row r="265" spans="3:3" ht="39.950000000000003" customHeight="1" x14ac:dyDescent="0.2">
      <c r="C265" s="47"/>
    </row>
    <row r="266" spans="3:3" ht="39.950000000000003" customHeight="1" x14ac:dyDescent="0.2">
      <c r="C266" s="47"/>
    </row>
    <row r="267" spans="3:3" ht="39.950000000000003" customHeight="1" x14ac:dyDescent="0.2">
      <c r="C267" s="47"/>
    </row>
    <row r="268" spans="3:3" ht="39.950000000000003" customHeight="1" x14ac:dyDescent="0.2">
      <c r="C268" s="47"/>
    </row>
    <row r="269" spans="3:3" ht="39.950000000000003" customHeight="1" x14ac:dyDescent="0.2">
      <c r="C269" s="47"/>
    </row>
    <row r="270" spans="3:3" ht="39.950000000000003" customHeight="1" x14ac:dyDescent="0.2">
      <c r="C270" s="47"/>
    </row>
    <row r="271" spans="3:3" ht="39.950000000000003" customHeight="1" x14ac:dyDescent="0.2">
      <c r="C271" s="47"/>
    </row>
    <row r="272" spans="3:3" ht="39.950000000000003" customHeight="1" x14ac:dyDescent="0.2">
      <c r="C272" s="47"/>
    </row>
    <row r="273" spans="3:3" ht="39.950000000000003" customHeight="1" x14ac:dyDescent="0.2">
      <c r="C273" s="47"/>
    </row>
    <row r="274" spans="3:3" ht="39.950000000000003" customHeight="1" x14ac:dyDescent="0.2">
      <c r="C274" s="47"/>
    </row>
    <row r="275" spans="3:3" ht="39.950000000000003" customHeight="1" x14ac:dyDescent="0.2">
      <c r="C275" s="47"/>
    </row>
    <row r="276" spans="3:3" ht="39.950000000000003" customHeight="1" x14ac:dyDescent="0.2">
      <c r="C276" s="47"/>
    </row>
    <row r="277" spans="3:3" ht="39.950000000000003" customHeight="1" x14ac:dyDescent="0.2">
      <c r="C277" s="47"/>
    </row>
    <row r="278" spans="3:3" ht="39.950000000000003" customHeight="1" x14ac:dyDescent="0.2">
      <c r="C278" s="47"/>
    </row>
    <row r="279" spans="3:3" ht="39.950000000000003" customHeight="1" x14ac:dyDescent="0.2">
      <c r="C279" s="47"/>
    </row>
    <row r="280" spans="3:3" ht="39.950000000000003" customHeight="1" x14ac:dyDescent="0.2">
      <c r="C280" s="47"/>
    </row>
    <row r="281" spans="3:3" ht="39.950000000000003" customHeight="1" x14ac:dyDescent="0.2">
      <c r="C281" s="47"/>
    </row>
    <row r="282" spans="3:3" ht="39.950000000000003" customHeight="1" x14ac:dyDescent="0.2">
      <c r="C282" s="47"/>
    </row>
    <row r="283" spans="3:3" ht="39.950000000000003" customHeight="1" x14ac:dyDescent="0.2">
      <c r="C283" s="47"/>
    </row>
    <row r="284" spans="3:3" ht="39.950000000000003" customHeight="1" x14ac:dyDescent="0.2">
      <c r="C284" s="47"/>
    </row>
    <row r="285" spans="3:3" ht="39.950000000000003" customHeight="1" x14ac:dyDescent="0.2">
      <c r="C285" s="47"/>
    </row>
    <row r="286" spans="3:3" ht="39.950000000000003" customHeight="1" x14ac:dyDescent="0.2">
      <c r="C286" s="47"/>
    </row>
    <row r="287" spans="3:3" ht="39.950000000000003" customHeight="1" x14ac:dyDescent="0.2">
      <c r="C287" s="47"/>
    </row>
    <row r="288" spans="3:3" ht="39.950000000000003" customHeight="1" x14ac:dyDescent="0.2">
      <c r="C288" s="47"/>
    </row>
    <row r="289" spans="3:3" ht="39.950000000000003" customHeight="1" x14ac:dyDescent="0.2">
      <c r="C289" s="47"/>
    </row>
    <row r="290" spans="3:3" ht="39.950000000000003" customHeight="1" x14ac:dyDescent="0.2">
      <c r="C290" s="47"/>
    </row>
    <row r="291" spans="3:3" ht="39.950000000000003" customHeight="1" x14ac:dyDescent="0.2">
      <c r="C291" s="47"/>
    </row>
    <row r="292" spans="3:3" ht="39.950000000000003" customHeight="1" x14ac:dyDescent="0.2">
      <c r="C292" s="47"/>
    </row>
    <row r="293" spans="3:3" ht="39.950000000000003" customHeight="1" x14ac:dyDescent="0.2">
      <c r="C293" s="47"/>
    </row>
    <row r="294" spans="3:3" ht="39.950000000000003" customHeight="1" x14ac:dyDescent="0.2">
      <c r="C294" s="47"/>
    </row>
    <row r="295" spans="3:3" ht="39.950000000000003" customHeight="1" x14ac:dyDescent="0.2">
      <c r="C295" s="47"/>
    </row>
    <row r="296" spans="3:3" ht="39.950000000000003" customHeight="1" x14ac:dyDescent="0.2">
      <c r="C296" s="47"/>
    </row>
    <row r="297" spans="3:3" ht="39.950000000000003" customHeight="1" x14ac:dyDescent="0.2">
      <c r="C297" s="47"/>
    </row>
    <row r="298" spans="3:3" ht="39.950000000000003" customHeight="1" x14ac:dyDescent="0.2">
      <c r="C298" s="47"/>
    </row>
    <row r="299" spans="3:3" ht="39.950000000000003" customHeight="1" x14ac:dyDescent="0.2">
      <c r="C299" s="47"/>
    </row>
    <row r="300" spans="3:3" ht="39.950000000000003" customHeight="1" x14ac:dyDescent="0.2">
      <c r="C300" s="47"/>
    </row>
    <row r="301" spans="3:3" ht="39.950000000000003" customHeight="1" x14ac:dyDescent="0.2">
      <c r="C301" s="47"/>
    </row>
    <row r="302" spans="3:3" ht="39.950000000000003" customHeight="1" x14ac:dyDescent="0.2">
      <c r="C302" s="47"/>
    </row>
    <row r="303" spans="3:3" ht="39.950000000000003" customHeight="1" x14ac:dyDescent="0.2">
      <c r="C303" s="47"/>
    </row>
    <row r="304" spans="3:3" ht="39.950000000000003" customHeight="1" x14ac:dyDescent="0.2">
      <c r="C304" s="47"/>
    </row>
    <row r="305" spans="3:3" ht="39.950000000000003" customHeight="1" x14ac:dyDescent="0.2">
      <c r="C305" s="47"/>
    </row>
    <row r="306" spans="3:3" ht="39.950000000000003" customHeight="1" x14ac:dyDescent="0.2">
      <c r="C306" s="47"/>
    </row>
    <row r="307" spans="3:3" ht="39.950000000000003" customHeight="1" x14ac:dyDescent="0.2">
      <c r="C307" s="47"/>
    </row>
    <row r="308" spans="3:3" ht="39.950000000000003" customHeight="1" x14ac:dyDescent="0.2">
      <c r="C308" s="47"/>
    </row>
    <row r="309" spans="3:3" ht="39.950000000000003" customHeight="1" x14ac:dyDescent="0.2">
      <c r="C309" s="47"/>
    </row>
    <row r="310" spans="3:3" ht="39.950000000000003" customHeight="1" x14ac:dyDescent="0.2">
      <c r="C310" s="47"/>
    </row>
    <row r="311" spans="3:3" ht="39.950000000000003" customHeight="1" x14ac:dyDescent="0.2">
      <c r="C311" s="47"/>
    </row>
    <row r="312" spans="3:3" ht="39.950000000000003" customHeight="1" x14ac:dyDescent="0.2">
      <c r="C312" s="47"/>
    </row>
    <row r="313" spans="3:3" ht="39.950000000000003" customHeight="1" x14ac:dyDescent="0.2">
      <c r="C313" s="47"/>
    </row>
    <row r="314" spans="3:3" ht="39.950000000000003" customHeight="1" x14ac:dyDescent="0.2">
      <c r="C314" s="47"/>
    </row>
    <row r="315" spans="3:3" ht="39.950000000000003" customHeight="1" x14ac:dyDescent="0.2">
      <c r="C315" s="47"/>
    </row>
    <row r="316" spans="3:3" ht="39.950000000000003" customHeight="1" x14ac:dyDescent="0.2">
      <c r="C316" s="47"/>
    </row>
    <row r="317" spans="3:3" ht="39.950000000000003" customHeight="1" x14ac:dyDescent="0.2">
      <c r="C317" s="47"/>
    </row>
    <row r="318" spans="3:3" ht="39.950000000000003" customHeight="1" x14ac:dyDescent="0.2">
      <c r="C318" s="47"/>
    </row>
    <row r="319" spans="3:3" ht="39.950000000000003" customHeight="1" x14ac:dyDescent="0.2">
      <c r="C319" s="47"/>
    </row>
    <row r="320" spans="3:3" ht="39.950000000000003" customHeight="1" x14ac:dyDescent="0.2">
      <c r="C320" s="47"/>
    </row>
    <row r="321" spans="3:3" ht="39.950000000000003" customHeight="1" x14ac:dyDescent="0.2">
      <c r="C321" s="47"/>
    </row>
    <row r="322" spans="3:3" ht="39.950000000000003" customHeight="1" x14ac:dyDescent="0.2">
      <c r="C322" s="47"/>
    </row>
    <row r="323" spans="3:3" ht="39.950000000000003" customHeight="1" x14ac:dyDescent="0.2">
      <c r="C323" s="47"/>
    </row>
    <row r="324" spans="3:3" ht="39.950000000000003" customHeight="1" x14ac:dyDescent="0.2">
      <c r="C324" s="47"/>
    </row>
    <row r="325" spans="3:3" ht="39.950000000000003" customHeight="1" x14ac:dyDescent="0.2">
      <c r="C325" s="47"/>
    </row>
    <row r="326" spans="3:3" ht="39.950000000000003" customHeight="1" x14ac:dyDescent="0.2">
      <c r="C326" s="47"/>
    </row>
    <row r="327" spans="3:3" ht="39.950000000000003" customHeight="1" x14ac:dyDescent="0.2">
      <c r="C327" s="47"/>
    </row>
    <row r="328" spans="3:3" ht="39.950000000000003" customHeight="1" x14ac:dyDescent="0.2">
      <c r="C328" s="47"/>
    </row>
    <row r="329" spans="3:3" ht="39.950000000000003" customHeight="1" x14ac:dyDescent="0.2">
      <c r="C329" s="47"/>
    </row>
    <row r="330" spans="3:3" ht="39.950000000000003" customHeight="1" x14ac:dyDescent="0.2">
      <c r="C330" s="47"/>
    </row>
    <row r="331" spans="3:3" ht="39.950000000000003" customHeight="1" x14ac:dyDescent="0.2">
      <c r="C331" s="47"/>
    </row>
    <row r="332" spans="3:3" ht="39.950000000000003" customHeight="1" x14ac:dyDescent="0.2">
      <c r="C332" s="47"/>
    </row>
    <row r="333" spans="3:3" ht="39.950000000000003" customHeight="1" x14ac:dyDescent="0.2">
      <c r="C333" s="47"/>
    </row>
    <row r="334" spans="3:3" ht="39.950000000000003" customHeight="1" x14ac:dyDescent="0.2">
      <c r="C334" s="47"/>
    </row>
    <row r="335" spans="3:3" ht="39.950000000000003" customHeight="1" x14ac:dyDescent="0.2">
      <c r="C335" s="47"/>
    </row>
    <row r="336" spans="3:3" ht="39.950000000000003" customHeight="1" x14ac:dyDescent="0.2">
      <c r="C336" s="47"/>
    </row>
    <row r="337" spans="3:3" ht="39.950000000000003" customHeight="1" x14ac:dyDescent="0.2">
      <c r="C337" s="47"/>
    </row>
    <row r="338" spans="3:3" ht="39.950000000000003" customHeight="1" x14ac:dyDescent="0.2">
      <c r="C338" s="47"/>
    </row>
    <row r="339" spans="3:3" ht="39.950000000000003" customHeight="1" x14ac:dyDescent="0.2">
      <c r="C339" s="47"/>
    </row>
    <row r="340" spans="3:3" ht="39.950000000000003" customHeight="1" x14ac:dyDescent="0.2">
      <c r="C340" s="47"/>
    </row>
    <row r="341" spans="3:3" ht="39.950000000000003" customHeight="1" x14ac:dyDescent="0.2">
      <c r="C341" s="47"/>
    </row>
    <row r="342" spans="3:3" ht="39.950000000000003" customHeight="1" x14ac:dyDescent="0.2">
      <c r="C342" s="47"/>
    </row>
    <row r="343" spans="3:3" ht="39.950000000000003" customHeight="1" x14ac:dyDescent="0.2">
      <c r="C343" s="47"/>
    </row>
    <row r="344" spans="3:3" ht="39.950000000000003" customHeight="1" x14ac:dyDescent="0.2">
      <c r="C344" s="47"/>
    </row>
    <row r="345" spans="3:3" ht="39.950000000000003" customHeight="1" x14ac:dyDescent="0.2">
      <c r="C345" s="47"/>
    </row>
    <row r="346" spans="3:3" ht="39.950000000000003" customHeight="1" x14ac:dyDescent="0.2">
      <c r="C346" s="47"/>
    </row>
    <row r="347" spans="3:3" ht="39.950000000000003" customHeight="1" x14ac:dyDescent="0.2">
      <c r="C347" s="47"/>
    </row>
    <row r="348" spans="3:3" ht="39.950000000000003" customHeight="1" x14ac:dyDescent="0.2">
      <c r="C348" s="47"/>
    </row>
    <row r="349" spans="3:3" ht="39.950000000000003" customHeight="1" x14ac:dyDescent="0.2">
      <c r="C349" s="47"/>
    </row>
    <row r="350" spans="3:3" ht="39.950000000000003" customHeight="1" x14ac:dyDescent="0.2">
      <c r="C350" s="47"/>
    </row>
    <row r="351" spans="3:3" ht="39.950000000000003" customHeight="1" x14ac:dyDescent="0.2">
      <c r="C351" s="47"/>
    </row>
    <row r="352" spans="3:3" ht="39.950000000000003" customHeight="1" x14ac:dyDescent="0.2">
      <c r="C352" s="47"/>
    </row>
    <row r="353" spans="3:3" ht="39.950000000000003" customHeight="1" x14ac:dyDescent="0.2">
      <c r="C353" s="47"/>
    </row>
    <row r="354" spans="3:3" ht="39.950000000000003" customHeight="1" x14ac:dyDescent="0.2">
      <c r="C354" s="47"/>
    </row>
    <row r="355" spans="3:3" ht="39.950000000000003" customHeight="1" x14ac:dyDescent="0.2">
      <c r="C355" s="47"/>
    </row>
    <row r="356" spans="3:3" ht="39.950000000000003" customHeight="1" x14ac:dyDescent="0.2">
      <c r="C356" s="47"/>
    </row>
    <row r="357" spans="3:3" ht="39.950000000000003" customHeight="1" x14ac:dyDescent="0.2">
      <c r="C357" s="47"/>
    </row>
    <row r="358" spans="3:3" ht="39.950000000000003" customHeight="1" x14ac:dyDescent="0.2">
      <c r="C358" s="47"/>
    </row>
    <row r="359" spans="3:3" ht="39.950000000000003" customHeight="1" x14ac:dyDescent="0.2">
      <c r="C359" s="47"/>
    </row>
    <row r="360" spans="3:3" ht="39.950000000000003" customHeight="1" x14ac:dyDescent="0.2">
      <c r="C360" s="47"/>
    </row>
    <row r="361" spans="3:3" ht="39.950000000000003" customHeight="1" x14ac:dyDescent="0.2">
      <c r="C361" s="47"/>
    </row>
    <row r="362" spans="3:3" ht="39.950000000000003" customHeight="1" x14ac:dyDescent="0.2">
      <c r="C362" s="47"/>
    </row>
    <row r="363" spans="3:3" ht="39.950000000000003" customHeight="1" x14ac:dyDescent="0.2">
      <c r="C363" s="47"/>
    </row>
    <row r="364" spans="3:3" ht="39.950000000000003" customHeight="1" x14ac:dyDescent="0.2">
      <c r="C364" s="47"/>
    </row>
    <row r="365" spans="3:3" ht="39.950000000000003" customHeight="1" x14ac:dyDescent="0.2">
      <c r="C365" s="47"/>
    </row>
    <row r="366" spans="3:3" ht="39.950000000000003" customHeight="1" x14ac:dyDescent="0.2">
      <c r="C366" s="47"/>
    </row>
    <row r="367" spans="3:3" ht="39.950000000000003" customHeight="1" x14ac:dyDescent="0.2">
      <c r="C367" s="47"/>
    </row>
    <row r="368" spans="3:3" ht="39.950000000000003" customHeight="1" x14ac:dyDescent="0.2">
      <c r="C368" s="47"/>
    </row>
    <row r="369" spans="3:3" ht="39.950000000000003" customHeight="1" x14ac:dyDescent="0.2">
      <c r="C369" s="47"/>
    </row>
    <row r="370" spans="3:3" ht="39.950000000000003" customHeight="1" x14ac:dyDescent="0.2">
      <c r="C370" s="47"/>
    </row>
    <row r="371" spans="3:3" ht="39.950000000000003" customHeight="1" x14ac:dyDescent="0.2">
      <c r="C371" s="47"/>
    </row>
    <row r="372" spans="3:3" ht="39.950000000000003" customHeight="1" x14ac:dyDescent="0.2">
      <c r="C372" s="47"/>
    </row>
    <row r="373" spans="3:3" ht="39.950000000000003" customHeight="1" x14ac:dyDescent="0.2">
      <c r="C373" s="47"/>
    </row>
    <row r="374" spans="3:3" ht="39.950000000000003" customHeight="1" x14ac:dyDescent="0.2">
      <c r="C374" s="47"/>
    </row>
    <row r="375" spans="3:3" ht="39.950000000000003" customHeight="1" x14ac:dyDescent="0.2">
      <c r="C375" s="47"/>
    </row>
    <row r="376" spans="3:3" ht="39.950000000000003" customHeight="1" x14ac:dyDescent="0.2">
      <c r="C376" s="47"/>
    </row>
    <row r="377" spans="3:3" ht="39.950000000000003" customHeight="1" x14ac:dyDescent="0.2">
      <c r="C377" s="47"/>
    </row>
    <row r="378" spans="3:3" ht="39.950000000000003" customHeight="1" x14ac:dyDescent="0.2">
      <c r="C378" s="47"/>
    </row>
    <row r="379" spans="3:3" ht="39.950000000000003" customHeight="1" x14ac:dyDescent="0.2">
      <c r="C379" s="47"/>
    </row>
    <row r="380" spans="3:3" ht="39.950000000000003" customHeight="1" x14ac:dyDescent="0.2">
      <c r="C380" s="47"/>
    </row>
    <row r="381" spans="3:3" ht="39.950000000000003" customHeight="1" x14ac:dyDescent="0.2">
      <c r="C381" s="47"/>
    </row>
    <row r="382" spans="3:3" ht="39.950000000000003" customHeight="1" x14ac:dyDescent="0.2">
      <c r="C382" s="47"/>
    </row>
    <row r="383" spans="3:3" ht="39.950000000000003" customHeight="1" x14ac:dyDescent="0.2">
      <c r="C383" s="47"/>
    </row>
    <row r="384" spans="3:3" ht="39.950000000000003" customHeight="1" x14ac:dyDescent="0.2">
      <c r="C384" s="47"/>
    </row>
    <row r="385" spans="3:3" ht="39.950000000000003" customHeight="1" x14ac:dyDescent="0.2">
      <c r="C385" s="47"/>
    </row>
    <row r="386" spans="3:3" ht="39.950000000000003" customHeight="1" x14ac:dyDescent="0.2">
      <c r="C386" s="47"/>
    </row>
    <row r="387" spans="3:3" ht="39.950000000000003" customHeight="1" x14ac:dyDescent="0.2">
      <c r="C387" s="47"/>
    </row>
    <row r="388" spans="3:3" ht="39.950000000000003" customHeight="1" x14ac:dyDescent="0.2">
      <c r="C388" s="47"/>
    </row>
    <row r="389" spans="3:3" ht="39.950000000000003" customHeight="1" x14ac:dyDescent="0.2">
      <c r="C389" s="47"/>
    </row>
    <row r="390" spans="3:3" ht="39.950000000000003" customHeight="1" x14ac:dyDescent="0.2">
      <c r="C390" s="47"/>
    </row>
    <row r="391" spans="3:3" ht="39.950000000000003" customHeight="1" x14ac:dyDescent="0.2">
      <c r="C391" s="47"/>
    </row>
    <row r="392" spans="3:3" ht="39.950000000000003" customHeight="1" x14ac:dyDescent="0.2">
      <c r="C392" s="47"/>
    </row>
    <row r="393" spans="3:3" ht="39.950000000000003" customHeight="1" x14ac:dyDescent="0.2">
      <c r="C393" s="47"/>
    </row>
    <row r="394" spans="3:3" ht="39.950000000000003" customHeight="1" x14ac:dyDescent="0.2">
      <c r="C394" s="47"/>
    </row>
    <row r="395" spans="3:3" ht="39.950000000000003" customHeight="1" x14ac:dyDescent="0.2">
      <c r="C395" s="47"/>
    </row>
    <row r="396" spans="3:3" ht="39.950000000000003" customHeight="1" x14ac:dyDescent="0.2">
      <c r="C396" s="47"/>
    </row>
    <row r="397" spans="3:3" ht="39.950000000000003" customHeight="1" x14ac:dyDescent="0.2">
      <c r="C397" s="47"/>
    </row>
    <row r="398" spans="3:3" ht="39.950000000000003" customHeight="1" x14ac:dyDescent="0.2">
      <c r="C398" s="47"/>
    </row>
    <row r="399" spans="3:3" ht="39.950000000000003" customHeight="1" x14ac:dyDescent="0.2">
      <c r="C399" s="47"/>
    </row>
    <row r="400" spans="3:3" ht="39.950000000000003" customHeight="1" x14ac:dyDescent="0.2">
      <c r="C400" s="47"/>
    </row>
    <row r="401" spans="3:3" ht="39.950000000000003" customHeight="1" x14ac:dyDescent="0.2">
      <c r="C401" s="47"/>
    </row>
    <row r="402" spans="3:3" ht="39.950000000000003" customHeight="1" x14ac:dyDescent="0.2">
      <c r="C402" s="47"/>
    </row>
    <row r="403" spans="3:3" ht="39.950000000000003" customHeight="1" x14ac:dyDescent="0.2">
      <c r="C403" s="47"/>
    </row>
    <row r="404" spans="3:3" ht="39.950000000000003" customHeight="1" x14ac:dyDescent="0.2">
      <c r="C404" s="47"/>
    </row>
    <row r="405" spans="3:3" ht="39.950000000000003" customHeight="1" x14ac:dyDescent="0.2">
      <c r="C405" s="47"/>
    </row>
    <row r="406" spans="3:3" ht="39.950000000000003" customHeight="1" x14ac:dyDescent="0.2">
      <c r="C406" s="47"/>
    </row>
    <row r="407" spans="3:3" ht="39.950000000000003" customHeight="1" x14ac:dyDescent="0.2">
      <c r="C407" s="47"/>
    </row>
    <row r="408" spans="3:3" ht="39.950000000000003" customHeight="1" x14ac:dyDescent="0.2">
      <c r="C408" s="47"/>
    </row>
    <row r="409" spans="3:3" ht="39.950000000000003" customHeight="1" x14ac:dyDescent="0.2">
      <c r="C409" s="47"/>
    </row>
    <row r="410" spans="3:3" ht="39.950000000000003" customHeight="1" x14ac:dyDescent="0.2">
      <c r="C410" s="47"/>
    </row>
    <row r="411" spans="3:3" ht="39.950000000000003" customHeight="1" x14ac:dyDescent="0.2">
      <c r="C411" s="47"/>
    </row>
    <row r="412" spans="3:3" ht="39.950000000000003" customHeight="1" x14ac:dyDescent="0.2">
      <c r="C412" s="47"/>
    </row>
    <row r="413" spans="3:3" ht="39.950000000000003" customHeight="1" x14ac:dyDescent="0.2">
      <c r="C413" s="47"/>
    </row>
    <row r="414" spans="3:3" ht="39.950000000000003" customHeight="1" x14ac:dyDescent="0.2">
      <c r="C414" s="47"/>
    </row>
    <row r="415" spans="3:3" ht="39.950000000000003" customHeight="1" x14ac:dyDescent="0.2">
      <c r="C415" s="47"/>
    </row>
    <row r="416" spans="3:3" ht="39.950000000000003" customHeight="1" x14ac:dyDescent="0.2">
      <c r="C416" s="47"/>
    </row>
    <row r="417" spans="3:3" ht="39.950000000000003" customHeight="1" x14ac:dyDescent="0.2">
      <c r="C417" s="47"/>
    </row>
    <row r="418" spans="3:3" ht="39.950000000000003" customHeight="1" x14ac:dyDescent="0.2">
      <c r="C418" s="47"/>
    </row>
    <row r="419" spans="3:3" ht="39.950000000000003" customHeight="1" x14ac:dyDescent="0.2">
      <c r="C419" s="47"/>
    </row>
    <row r="420" spans="3:3" ht="39.950000000000003" customHeight="1" x14ac:dyDescent="0.2">
      <c r="C420" s="47"/>
    </row>
    <row r="421" spans="3:3" ht="39.950000000000003" customHeight="1" x14ac:dyDescent="0.2">
      <c r="C421" s="47"/>
    </row>
    <row r="422" spans="3:3" ht="39.950000000000003" customHeight="1" x14ac:dyDescent="0.2">
      <c r="C422" s="47"/>
    </row>
    <row r="423" spans="3:3" ht="39.950000000000003" customHeight="1" x14ac:dyDescent="0.2">
      <c r="C423" s="47"/>
    </row>
    <row r="424" spans="3:3" ht="39.950000000000003" customHeight="1" x14ac:dyDescent="0.2">
      <c r="C424" s="47"/>
    </row>
    <row r="425" spans="3:3" ht="39.950000000000003" customHeight="1" x14ac:dyDescent="0.2">
      <c r="C425" s="47"/>
    </row>
    <row r="426" spans="3:3" ht="39.950000000000003" customHeight="1" x14ac:dyDescent="0.2">
      <c r="C426" s="47"/>
    </row>
    <row r="427" spans="3:3" ht="39.950000000000003" customHeight="1" x14ac:dyDescent="0.2">
      <c r="C427" s="47"/>
    </row>
    <row r="428" spans="3:3" ht="39.950000000000003" customHeight="1" x14ac:dyDescent="0.2">
      <c r="C428" s="47"/>
    </row>
    <row r="429" spans="3:3" ht="39.950000000000003" customHeight="1" x14ac:dyDescent="0.2">
      <c r="C429" s="47"/>
    </row>
    <row r="430" spans="3:3" ht="39.950000000000003" customHeight="1" x14ac:dyDescent="0.2">
      <c r="C430" s="47"/>
    </row>
    <row r="431" spans="3:3" ht="39.950000000000003" customHeight="1" x14ac:dyDescent="0.2">
      <c r="C431" s="47"/>
    </row>
    <row r="432" spans="3:3" ht="39.950000000000003" customHeight="1" x14ac:dyDescent="0.2">
      <c r="C432" s="47"/>
    </row>
    <row r="433" spans="3:3" ht="39.950000000000003" customHeight="1" x14ac:dyDescent="0.2">
      <c r="C433" s="47"/>
    </row>
    <row r="434" spans="3:3" ht="39.950000000000003" customHeight="1" x14ac:dyDescent="0.2">
      <c r="C434" s="47"/>
    </row>
    <row r="435" spans="3:3" ht="39.950000000000003" customHeight="1" x14ac:dyDescent="0.2">
      <c r="C435" s="47"/>
    </row>
    <row r="436" spans="3:3" ht="39.950000000000003" customHeight="1" x14ac:dyDescent="0.2">
      <c r="C436" s="47"/>
    </row>
    <row r="437" spans="3:3" ht="39.950000000000003" customHeight="1" x14ac:dyDescent="0.2">
      <c r="C437" s="47"/>
    </row>
    <row r="438" spans="3:3" ht="39.950000000000003" customHeight="1" x14ac:dyDescent="0.2">
      <c r="C438" s="47"/>
    </row>
    <row r="439" spans="3:3" ht="39.950000000000003" customHeight="1" x14ac:dyDescent="0.2">
      <c r="C439" s="47"/>
    </row>
    <row r="440" spans="3:3" ht="39.950000000000003" customHeight="1" x14ac:dyDescent="0.2">
      <c r="C440" s="47"/>
    </row>
    <row r="441" spans="3:3" ht="39.950000000000003" customHeight="1" x14ac:dyDescent="0.2">
      <c r="C441" s="47"/>
    </row>
    <row r="442" spans="3:3" ht="39.950000000000003" customHeight="1" x14ac:dyDescent="0.2">
      <c r="C442" s="47"/>
    </row>
    <row r="443" spans="3:3" ht="39.950000000000003" customHeight="1" x14ac:dyDescent="0.2">
      <c r="C443" s="47"/>
    </row>
    <row r="444" spans="3:3" ht="39.950000000000003" customHeight="1" x14ac:dyDescent="0.2">
      <c r="C444" s="47"/>
    </row>
    <row r="445" spans="3:3" ht="39.950000000000003" customHeight="1" x14ac:dyDescent="0.2">
      <c r="C445" s="47"/>
    </row>
    <row r="446" spans="3:3" ht="39.950000000000003" customHeight="1" x14ac:dyDescent="0.2">
      <c r="C446" s="47"/>
    </row>
    <row r="447" spans="3:3" ht="39.950000000000003" customHeight="1" x14ac:dyDescent="0.2">
      <c r="C447" s="47"/>
    </row>
    <row r="448" spans="3:3" ht="39.950000000000003" customHeight="1" x14ac:dyDescent="0.2">
      <c r="C448" s="47"/>
    </row>
    <row r="449" spans="3:3" ht="39.950000000000003" customHeight="1" x14ac:dyDescent="0.2">
      <c r="C449" s="47"/>
    </row>
    <row r="450" spans="3:3" ht="39.950000000000003" customHeight="1" x14ac:dyDescent="0.2">
      <c r="C450" s="47"/>
    </row>
    <row r="451" spans="3:3" ht="39.950000000000003" customHeight="1" x14ac:dyDescent="0.2">
      <c r="C451" s="47"/>
    </row>
    <row r="452" spans="3:3" ht="39.950000000000003" customHeight="1" x14ac:dyDescent="0.2">
      <c r="C452" s="47"/>
    </row>
    <row r="453" spans="3:3" ht="39.950000000000003" customHeight="1" x14ac:dyDescent="0.2">
      <c r="C453" s="47"/>
    </row>
    <row r="454" spans="3:3" ht="39.950000000000003" customHeight="1" x14ac:dyDescent="0.2">
      <c r="C454" s="47"/>
    </row>
    <row r="455" spans="3:3" ht="39.950000000000003" customHeight="1" x14ac:dyDescent="0.2">
      <c r="C455" s="47"/>
    </row>
    <row r="456" spans="3:3" ht="39.950000000000003" customHeight="1" x14ac:dyDescent="0.2">
      <c r="C456" s="47"/>
    </row>
    <row r="457" spans="3:3" ht="39.950000000000003" customHeight="1" x14ac:dyDescent="0.2">
      <c r="C457" s="47"/>
    </row>
    <row r="458" spans="3:3" ht="39.950000000000003" customHeight="1" x14ac:dyDescent="0.2">
      <c r="C458" s="47"/>
    </row>
    <row r="459" spans="3:3" ht="39.950000000000003" customHeight="1" x14ac:dyDescent="0.2">
      <c r="C459" s="47"/>
    </row>
    <row r="460" spans="3:3" ht="39.950000000000003" customHeight="1" x14ac:dyDescent="0.2">
      <c r="C460" s="47"/>
    </row>
    <row r="461" spans="3:3" ht="39.950000000000003" customHeight="1" x14ac:dyDescent="0.2">
      <c r="C461" s="47"/>
    </row>
    <row r="462" spans="3:3" ht="39.950000000000003" customHeight="1" x14ac:dyDescent="0.2">
      <c r="C462" s="47"/>
    </row>
    <row r="463" spans="3:3" ht="39.950000000000003" customHeight="1" x14ac:dyDescent="0.2">
      <c r="C463" s="47"/>
    </row>
    <row r="464" spans="3:3" ht="39.950000000000003" customHeight="1" x14ac:dyDescent="0.2">
      <c r="C464" s="47"/>
    </row>
    <row r="465" spans="3:3" ht="39.950000000000003" customHeight="1" x14ac:dyDescent="0.2">
      <c r="C465" s="47"/>
    </row>
    <row r="466" spans="3:3" ht="39.950000000000003" customHeight="1" x14ac:dyDescent="0.2">
      <c r="C466" s="47"/>
    </row>
    <row r="467" spans="3:3" ht="39.950000000000003" customHeight="1" x14ac:dyDescent="0.2">
      <c r="C467" s="47"/>
    </row>
    <row r="468" spans="3:3" ht="39.950000000000003" customHeight="1" x14ac:dyDescent="0.2">
      <c r="C468" s="47"/>
    </row>
    <row r="469" spans="3:3" ht="39.950000000000003" customHeight="1" x14ac:dyDescent="0.2">
      <c r="C469" s="47"/>
    </row>
    <row r="470" spans="3:3" ht="39.950000000000003" customHeight="1" x14ac:dyDescent="0.2">
      <c r="C470" s="47"/>
    </row>
    <row r="471" spans="3:3" ht="39.950000000000003" customHeight="1" x14ac:dyDescent="0.2">
      <c r="C471" s="47"/>
    </row>
    <row r="472" spans="3:3" ht="39.950000000000003" customHeight="1" x14ac:dyDescent="0.2">
      <c r="C472" s="47"/>
    </row>
    <row r="473" spans="3:3" ht="39.950000000000003" customHeight="1" x14ac:dyDescent="0.2">
      <c r="C473" s="47"/>
    </row>
    <row r="474" spans="3:3" ht="39.950000000000003" customHeight="1" x14ac:dyDescent="0.2">
      <c r="C474" s="47"/>
    </row>
    <row r="475" spans="3:3" ht="39.950000000000003" customHeight="1" x14ac:dyDescent="0.2">
      <c r="C475" s="47"/>
    </row>
    <row r="476" spans="3:3" ht="39.950000000000003" customHeight="1" x14ac:dyDescent="0.2">
      <c r="C476" s="47"/>
    </row>
    <row r="477" spans="3:3" ht="39.950000000000003" customHeight="1" x14ac:dyDescent="0.2">
      <c r="C477" s="47"/>
    </row>
    <row r="478" spans="3:3" ht="39.950000000000003" customHeight="1" x14ac:dyDescent="0.2">
      <c r="C478" s="47"/>
    </row>
    <row r="479" spans="3:3" ht="39.950000000000003" customHeight="1" x14ac:dyDescent="0.2">
      <c r="C479" s="47"/>
    </row>
    <row r="480" spans="3:3" ht="39.950000000000003" customHeight="1" x14ac:dyDescent="0.2">
      <c r="C480" s="47"/>
    </row>
    <row r="481" spans="3:3" ht="39.950000000000003" customHeight="1" x14ac:dyDescent="0.2">
      <c r="C481" s="47"/>
    </row>
    <row r="482" spans="3:3" ht="39.950000000000003" customHeight="1" x14ac:dyDescent="0.2">
      <c r="C482" s="47"/>
    </row>
    <row r="483" spans="3:3" ht="39.950000000000003" customHeight="1" x14ac:dyDescent="0.2">
      <c r="C483" s="47"/>
    </row>
    <row r="484" spans="3:3" ht="39.950000000000003" customHeight="1" x14ac:dyDescent="0.2">
      <c r="C484" s="47"/>
    </row>
    <row r="485" spans="3:3" ht="39.950000000000003" customHeight="1" x14ac:dyDescent="0.2">
      <c r="C485" s="47"/>
    </row>
    <row r="486" spans="3:3" ht="39.950000000000003" customHeight="1" x14ac:dyDescent="0.2">
      <c r="C486" s="47"/>
    </row>
    <row r="487" spans="3:3" ht="39.950000000000003" customHeight="1" x14ac:dyDescent="0.2">
      <c r="C487" s="47"/>
    </row>
    <row r="488" spans="3:3" ht="39.950000000000003" customHeight="1" x14ac:dyDescent="0.2">
      <c r="C488" s="47"/>
    </row>
    <row r="489" spans="3:3" ht="39.950000000000003" customHeight="1" x14ac:dyDescent="0.2">
      <c r="C489" s="47"/>
    </row>
    <row r="490" spans="3:3" ht="39.950000000000003" customHeight="1" x14ac:dyDescent="0.2">
      <c r="C490" s="47"/>
    </row>
    <row r="491" spans="3:3" ht="39.950000000000003" customHeight="1" x14ac:dyDescent="0.2">
      <c r="C491" s="47"/>
    </row>
    <row r="492" spans="3:3" ht="39.950000000000003" customHeight="1" x14ac:dyDescent="0.2">
      <c r="C492" s="47"/>
    </row>
    <row r="493" spans="3:3" ht="39.950000000000003" customHeight="1" x14ac:dyDescent="0.2">
      <c r="C493" s="47"/>
    </row>
    <row r="494" spans="3:3" ht="39.950000000000003" customHeight="1" x14ac:dyDescent="0.2">
      <c r="C494" s="47"/>
    </row>
    <row r="495" spans="3:3" ht="39.950000000000003" customHeight="1" x14ac:dyDescent="0.2">
      <c r="C495" s="47"/>
    </row>
    <row r="496" spans="3:3" ht="39.950000000000003" customHeight="1" x14ac:dyDescent="0.2">
      <c r="C496" s="47"/>
    </row>
    <row r="497" spans="3:3" ht="39.950000000000003" customHeight="1" x14ac:dyDescent="0.2">
      <c r="C497" s="47"/>
    </row>
    <row r="498" spans="3:3" ht="39.950000000000003" customHeight="1" x14ac:dyDescent="0.2">
      <c r="C498" s="47"/>
    </row>
    <row r="499" spans="3:3" ht="39.950000000000003" customHeight="1" x14ac:dyDescent="0.2">
      <c r="C499" s="47"/>
    </row>
    <row r="500" spans="3:3" ht="39.950000000000003" customHeight="1" x14ac:dyDescent="0.2">
      <c r="C500" s="47"/>
    </row>
    <row r="501" spans="3:3" ht="39.950000000000003" customHeight="1" x14ac:dyDescent="0.2">
      <c r="C501" s="47"/>
    </row>
    <row r="502" spans="3:3" ht="39.950000000000003" customHeight="1" x14ac:dyDescent="0.2">
      <c r="C502" s="47"/>
    </row>
    <row r="503" spans="3:3" ht="39.950000000000003" customHeight="1" x14ac:dyDescent="0.2">
      <c r="C503" s="47"/>
    </row>
    <row r="504" spans="3:3" ht="39.950000000000003" customHeight="1" x14ac:dyDescent="0.2">
      <c r="C504" s="47"/>
    </row>
    <row r="505" spans="3:3" ht="39.950000000000003" customHeight="1" x14ac:dyDescent="0.2">
      <c r="C505" s="47"/>
    </row>
    <row r="506" spans="3:3" ht="39.950000000000003" customHeight="1" x14ac:dyDescent="0.2">
      <c r="C506" s="47"/>
    </row>
    <row r="507" spans="3:3" ht="39.950000000000003" customHeight="1" x14ac:dyDescent="0.2">
      <c r="C507" s="47"/>
    </row>
    <row r="508" spans="3:3" ht="39.950000000000003" customHeight="1" x14ac:dyDescent="0.2">
      <c r="C508" s="47"/>
    </row>
    <row r="509" spans="3:3" ht="39.950000000000003" customHeight="1" x14ac:dyDescent="0.2">
      <c r="C509" s="47"/>
    </row>
    <row r="510" spans="3:3" ht="39.950000000000003" customHeight="1" x14ac:dyDescent="0.2">
      <c r="C510" s="47"/>
    </row>
    <row r="511" spans="3:3" ht="39.950000000000003" customHeight="1" x14ac:dyDescent="0.2">
      <c r="C511" s="47"/>
    </row>
    <row r="512" spans="3:3" ht="39.950000000000003" customHeight="1" x14ac:dyDescent="0.2">
      <c r="C512" s="47"/>
    </row>
    <row r="513" spans="3:3" ht="39.950000000000003" customHeight="1" x14ac:dyDescent="0.2">
      <c r="C513" s="47"/>
    </row>
    <row r="514" spans="3:3" ht="39.950000000000003" customHeight="1" x14ac:dyDescent="0.2">
      <c r="C514" s="47"/>
    </row>
    <row r="515" spans="3:3" ht="39.950000000000003" customHeight="1" x14ac:dyDescent="0.2">
      <c r="C515" s="47"/>
    </row>
    <row r="516" spans="3:3" ht="39.950000000000003" customHeight="1" x14ac:dyDescent="0.2">
      <c r="C516" s="47"/>
    </row>
    <row r="517" spans="3:3" ht="39.950000000000003" customHeight="1" x14ac:dyDescent="0.2">
      <c r="C517" s="47"/>
    </row>
    <row r="518" spans="3:3" ht="39.950000000000003" customHeight="1" x14ac:dyDescent="0.2">
      <c r="C518" s="47"/>
    </row>
    <row r="519" spans="3:3" ht="39.950000000000003" customHeight="1" x14ac:dyDescent="0.2">
      <c r="C519" s="47"/>
    </row>
    <row r="520" spans="3:3" ht="39.950000000000003" customHeight="1" x14ac:dyDescent="0.2">
      <c r="C520" s="47"/>
    </row>
    <row r="521" spans="3:3" ht="39.950000000000003" customHeight="1" x14ac:dyDescent="0.2">
      <c r="C521" s="47"/>
    </row>
    <row r="522" spans="3:3" ht="39.950000000000003" customHeight="1" x14ac:dyDescent="0.2">
      <c r="C522" s="47"/>
    </row>
    <row r="523" spans="3:3" ht="39.950000000000003" customHeight="1" x14ac:dyDescent="0.2">
      <c r="C523" s="47"/>
    </row>
    <row r="524" spans="3:3" ht="39.950000000000003" customHeight="1" x14ac:dyDescent="0.2">
      <c r="C524" s="47"/>
    </row>
    <row r="525" spans="3:3" ht="39.950000000000003" customHeight="1" x14ac:dyDescent="0.2">
      <c r="C525" s="47"/>
    </row>
    <row r="526" spans="3:3" ht="39.950000000000003" customHeight="1" x14ac:dyDescent="0.2">
      <c r="C526" s="47"/>
    </row>
    <row r="527" spans="3:3" ht="39.950000000000003" customHeight="1" x14ac:dyDescent="0.2">
      <c r="C527" s="47"/>
    </row>
    <row r="528" spans="3:3" ht="39.950000000000003" customHeight="1" x14ac:dyDescent="0.2">
      <c r="C528" s="47"/>
    </row>
    <row r="529" spans="3:3" ht="39.950000000000003" customHeight="1" x14ac:dyDescent="0.2">
      <c r="C529" s="47"/>
    </row>
    <row r="530" spans="3:3" ht="39.950000000000003" customHeight="1" x14ac:dyDescent="0.2">
      <c r="C530" s="47"/>
    </row>
    <row r="531" spans="3:3" ht="39.950000000000003" customHeight="1" x14ac:dyDescent="0.2">
      <c r="C531" s="47"/>
    </row>
    <row r="532" spans="3:3" ht="39.950000000000003" customHeight="1" x14ac:dyDescent="0.2">
      <c r="C532" s="47"/>
    </row>
    <row r="533" spans="3:3" ht="39.950000000000003" customHeight="1" x14ac:dyDescent="0.2">
      <c r="C533" s="47"/>
    </row>
    <row r="534" spans="3:3" ht="39.950000000000003" customHeight="1" x14ac:dyDescent="0.2">
      <c r="C534" s="47"/>
    </row>
    <row r="535" spans="3:3" ht="39.950000000000003" customHeight="1" x14ac:dyDescent="0.2">
      <c r="C535" s="47"/>
    </row>
    <row r="536" spans="3:3" ht="39.950000000000003" customHeight="1" x14ac:dyDescent="0.2">
      <c r="C536" s="47"/>
    </row>
    <row r="537" spans="3:3" ht="39.950000000000003" customHeight="1" x14ac:dyDescent="0.2">
      <c r="C537" s="47"/>
    </row>
    <row r="538" spans="3:3" ht="39.950000000000003" customHeight="1" x14ac:dyDescent="0.2">
      <c r="C538" s="47"/>
    </row>
    <row r="539" spans="3:3" ht="39.950000000000003" customHeight="1" x14ac:dyDescent="0.2">
      <c r="C539" s="47"/>
    </row>
    <row r="540" spans="3:3" ht="39.950000000000003" customHeight="1" x14ac:dyDescent="0.2">
      <c r="C540" s="47"/>
    </row>
    <row r="541" spans="3:3" ht="39.950000000000003" customHeight="1" x14ac:dyDescent="0.2">
      <c r="C541" s="47"/>
    </row>
    <row r="542" spans="3:3" ht="39.950000000000003" customHeight="1" x14ac:dyDescent="0.2">
      <c r="C542" s="47"/>
    </row>
    <row r="543" spans="3:3" ht="39.950000000000003" customHeight="1" x14ac:dyDescent="0.2">
      <c r="C543" s="47"/>
    </row>
    <row r="544" spans="3:3" ht="39.950000000000003" customHeight="1" x14ac:dyDescent="0.2">
      <c r="C544" s="47"/>
    </row>
    <row r="545" spans="3:3" ht="39.950000000000003" customHeight="1" x14ac:dyDescent="0.2">
      <c r="C545" s="47"/>
    </row>
    <row r="546" spans="3:3" ht="39.950000000000003" customHeight="1" x14ac:dyDescent="0.2">
      <c r="C546" s="47"/>
    </row>
    <row r="547" spans="3:3" ht="39.950000000000003" customHeight="1" x14ac:dyDescent="0.2">
      <c r="C547" s="47"/>
    </row>
    <row r="548" spans="3:3" ht="39.950000000000003" customHeight="1" x14ac:dyDescent="0.2">
      <c r="C548" s="47"/>
    </row>
    <row r="549" spans="3:3" ht="39.950000000000003" customHeight="1" x14ac:dyDescent="0.2">
      <c r="C549" s="47"/>
    </row>
    <row r="550" spans="3:3" ht="39.950000000000003" customHeight="1" x14ac:dyDescent="0.2">
      <c r="C550" s="47"/>
    </row>
    <row r="551" spans="3:3" ht="39.950000000000003" customHeight="1" x14ac:dyDescent="0.2">
      <c r="C551" s="47"/>
    </row>
    <row r="552" spans="3:3" ht="39.950000000000003" customHeight="1" x14ac:dyDescent="0.2">
      <c r="C552" s="47"/>
    </row>
    <row r="553" spans="3:3" ht="39.950000000000003" customHeight="1" x14ac:dyDescent="0.2">
      <c r="C553" s="47"/>
    </row>
    <row r="554" spans="3:3" ht="39.950000000000003" customHeight="1" x14ac:dyDescent="0.2">
      <c r="C554" s="47"/>
    </row>
    <row r="555" spans="3:3" ht="39.950000000000003" customHeight="1" x14ac:dyDescent="0.2">
      <c r="C555" s="47"/>
    </row>
    <row r="556" spans="3:3" ht="39.950000000000003" customHeight="1" x14ac:dyDescent="0.2">
      <c r="C556" s="47"/>
    </row>
    <row r="557" spans="3:3" ht="39.950000000000003" customHeight="1" x14ac:dyDescent="0.2">
      <c r="C557" s="47"/>
    </row>
    <row r="558" spans="3:3" ht="39.950000000000003" customHeight="1" x14ac:dyDescent="0.2">
      <c r="C558" s="47"/>
    </row>
    <row r="559" spans="3:3" ht="39.950000000000003" customHeight="1" x14ac:dyDescent="0.2">
      <c r="C559" s="47"/>
    </row>
    <row r="560" spans="3:3" ht="39.950000000000003" customHeight="1" x14ac:dyDescent="0.2">
      <c r="C560" s="47"/>
    </row>
    <row r="561" spans="3:3" ht="39.950000000000003" customHeight="1" x14ac:dyDescent="0.2">
      <c r="C561" s="47"/>
    </row>
    <row r="562" spans="3:3" ht="39.950000000000003" customHeight="1" x14ac:dyDescent="0.2">
      <c r="C562" s="47"/>
    </row>
    <row r="563" spans="3:3" ht="39.950000000000003" customHeight="1" x14ac:dyDescent="0.2">
      <c r="C563" s="47"/>
    </row>
    <row r="564" spans="3:3" ht="39.950000000000003" customHeight="1" x14ac:dyDescent="0.2">
      <c r="C564" s="47"/>
    </row>
    <row r="565" spans="3:3" ht="39.950000000000003" customHeight="1" x14ac:dyDescent="0.2">
      <c r="C565" s="47"/>
    </row>
    <row r="566" spans="3:3" ht="39.950000000000003" customHeight="1" x14ac:dyDescent="0.2">
      <c r="C566" s="47"/>
    </row>
    <row r="567" spans="3:3" ht="39.950000000000003" customHeight="1" x14ac:dyDescent="0.2">
      <c r="C567" s="47"/>
    </row>
    <row r="568" spans="3:3" ht="39.950000000000003" customHeight="1" x14ac:dyDescent="0.2">
      <c r="C568" s="47"/>
    </row>
    <row r="569" spans="3:3" ht="39.950000000000003" customHeight="1" x14ac:dyDescent="0.2">
      <c r="C569" s="47"/>
    </row>
    <row r="570" spans="3:3" ht="39.950000000000003" customHeight="1" x14ac:dyDescent="0.2">
      <c r="C570" s="47"/>
    </row>
    <row r="571" spans="3:3" ht="39.950000000000003" customHeight="1" x14ac:dyDescent="0.2">
      <c r="C571" s="47"/>
    </row>
    <row r="572" spans="3:3" ht="39.950000000000003" customHeight="1" x14ac:dyDescent="0.2">
      <c r="C572" s="47"/>
    </row>
    <row r="573" spans="3:3" ht="39.950000000000003" customHeight="1" x14ac:dyDescent="0.2">
      <c r="C573" s="47"/>
    </row>
    <row r="574" spans="3:3" ht="39.950000000000003" customHeight="1" x14ac:dyDescent="0.2">
      <c r="C574" s="47"/>
    </row>
    <row r="575" spans="3:3" ht="39.950000000000003" customHeight="1" x14ac:dyDescent="0.2">
      <c r="C575" s="47"/>
    </row>
    <row r="576" spans="3:3" ht="39.950000000000003" customHeight="1" x14ac:dyDescent="0.2">
      <c r="C576" s="47"/>
    </row>
    <row r="577" spans="3:3" ht="39.950000000000003" customHeight="1" x14ac:dyDescent="0.2">
      <c r="C577" s="47"/>
    </row>
    <row r="578" spans="3:3" ht="39.950000000000003" customHeight="1" x14ac:dyDescent="0.2">
      <c r="C578" s="47"/>
    </row>
    <row r="579" spans="3:3" ht="39.950000000000003" customHeight="1" x14ac:dyDescent="0.2">
      <c r="C579" s="47"/>
    </row>
    <row r="580" spans="3:3" ht="39.950000000000003" customHeight="1" x14ac:dyDescent="0.2">
      <c r="C580" s="47"/>
    </row>
    <row r="581" spans="3:3" ht="39.950000000000003" customHeight="1" x14ac:dyDescent="0.2">
      <c r="C581" s="47"/>
    </row>
    <row r="582" spans="3:3" ht="39.950000000000003" customHeight="1" x14ac:dyDescent="0.2">
      <c r="C582" s="47"/>
    </row>
    <row r="583" spans="3:3" ht="39.950000000000003" customHeight="1" x14ac:dyDescent="0.2">
      <c r="C583" s="47"/>
    </row>
    <row r="584" spans="3:3" ht="39.950000000000003" customHeight="1" x14ac:dyDescent="0.2">
      <c r="C584" s="47"/>
    </row>
    <row r="585" spans="3:3" ht="39.950000000000003" customHeight="1" x14ac:dyDescent="0.2">
      <c r="C585" s="47"/>
    </row>
    <row r="586" spans="3:3" ht="39.950000000000003" customHeight="1" x14ac:dyDescent="0.2">
      <c r="C586" s="47"/>
    </row>
    <row r="587" spans="3:3" ht="39.950000000000003" customHeight="1" x14ac:dyDescent="0.2">
      <c r="C587" s="47"/>
    </row>
    <row r="588" spans="3:3" ht="39.950000000000003" customHeight="1" x14ac:dyDescent="0.2">
      <c r="C588" s="47"/>
    </row>
    <row r="589" spans="3:3" ht="39.950000000000003" customHeight="1" x14ac:dyDescent="0.2">
      <c r="C589" s="47"/>
    </row>
    <row r="590" spans="3:3" ht="39.950000000000003" customHeight="1" x14ac:dyDescent="0.2">
      <c r="C590" s="47"/>
    </row>
    <row r="591" spans="3:3" ht="39.950000000000003" customHeight="1" x14ac:dyDescent="0.2">
      <c r="C591" s="47"/>
    </row>
    <row r="592" spans="3:3" ht="39.950000000000003" customHeight="1" x14ac:dyDescent="0.2">
      <c r="C592" s="47"/>
    </row>
    <row r="593" spans="3:3" ht="39.950000000000003" customHeight="1" x14ac:dyDescent="0.2">
      <c r="C593" s="47"/>
    </row>
    <row r="594" spans="3:3" ht="39.950000000000003" customHeight="1" x14ac:dyDescent="0.2">
      <c r="C594" s="47"/>
    </row>
    <row r="595" spans="3:3" ht="39.950000000000003" customHeight="1" x14ac:dyDescent="0.2">
      <c r="C595" s="47"/>
    </row>
    <row r="596" spans="3:3" ht="39.950000000000003" customHeight="1" x14ac:dyDescent="0.2">
      <c r="C596" s="47"/>
    </row>
    <row r="597" spans="3:3" ht="39.950000000000003" customHeight="1" x14ac:dyDescent="0.2">
      <c r="C597" s="47"/>
    </row>
    <row r="598" spans="3:3" ht="39.950000000000003" customHeight="1" x14ac:dyDescent="0.2">
      <c r="C598" s="47"/>
    </row>
    <row r="599" spans="3:3" ht="39.950000000000003" customHeight="1" x14ac:dyDescent="0.2">
      <c r="C599" s="47"/>
    </row>
    <row r="600" spans="3:3" ht="39.950000000000003" customHeight="1" x14ac:dyDescent="0.2">
      <c r="C600" s="47"/>
    </row>
    <row r="601" spans="3:3" ht="39.950000000000003" customHeight="1" x14ac:dyDescent="0.2">
      <c r="C601" s="47"/>
    </row>
    <row r="602" spans="3:3" ht="39.950000000000003" customHeight="1" x14ac:dyDescent="0.2">
      <c r="C602" s="47"/>
    </row>
    <row r="603" spans="3:3" ht="39.950000000000003" customHeight="1" x14ac:dyDescent="0.2">
      <c r="C603" s="47"/>
    </row>
    <row r="604" spans="3:3" ht="39.950000000000003" customHeight="1" x14ac:dyDescent="0.2">
      <c r="C604" s="47"/>
    </row>
    <row r="605" spans="3:3" ht="39.950000000000003" customHeight="1" x14ac:dyDescent="0.2">
      <c r="C605" s="47"/>
    </row>
    <row r="606" spans="3:3" ht="39.950000000000003" customHeight="1" x14ac:dyDescent="0.2">
      <c r="C606" s="47"/>
    </row>
    <row r="607" spans="3:3" ht="39.950000000000003" customHeight="1" x14ac:dyDescent="0.2">
      <c r="C607" s="47"/>
    </row>
    <row r="608" spans="3:3" ht="39.950000000000003" customHeight="1" x14ac:dyDescent="0.2">
      <c r="C608" s="47"/>
    </row>
    <row r="609" spans="3:3" ht="39.950000000000003" customHeight="1" x14ac:dyDescent="0.2">
      <c r="C609" s="47"/>
    </row>
    <row r="610" spans="3:3" ht="39.950000000000003" customHeight="1" x14ac:dyDescent="0.2">
      <c r="C610" s="47"/>
    </row>
    <row r="611" spans="3:3" ht="39.950000000000003" customHeight="1" x14ac:dyDescent="0.2">
      <c r="C611" s="47"/>
    </row>
    <row r="612" spans="3:3" ht="39.950000000000003" customHeight="1" x14ac:dyDescent="0.2">
      <c r="C612" s="47"/>
    </row>
    <row r="613" spans="3:3" ht="39.950000000000003" customHeight="1" x14ac:dyDescent="0.2">
      <c r="C613" s="47"/>
    </row>
    <row r="614" spans="3:3" ht="39.950000000000003" customHeight="1" x14ac:dyDescent="0.2">
      <c r="C614" s="47"/>
    </row>
    <row r="615" spans="3:3" ht="39.950000000000003" customHeight="1" x14ac:dyDescent="0.2">
      <c r="C615" s="47"/>
    </row>
    <row r="616" spans="3:3" ht="39.950000000000003" customHeight="1" x14ac:dyDescent="0.2">
      <c r="C616" s="47"/>
    </row>
    <row r="617" spans="3:3" ht="39.950000000000003" customHeight="1" x14ac:dyDescent="0.2">
      <c r="C617" s="47"/>
    </row>
    <row r="618" spans="3:3" ht="39.950000000000003" customHeight="1" x14ac:dyDescent="0.2">
      <c r="C618" s="47"/>
    </row>
    <row r="619" spans="3:3" ht="39.950000000000003" customHeight="1" x14ac:dyDescent="0.2">
      <c r="C619" s="47"/>
    </row>
    <row r="620" spans="3:3" ht="39.950000000000003" customHeight="1" x14ac:dyDescent="0.2">
      <c r="C620" s="47"/>
    </row>
    <row r="621" spans="3:3" ht="39.950000000000003" customHeight="1" x14ac:dyDescent="0.2">
      <c r="C621" s="47"/>
    </row>
    <row r="622" spans="3:3" ht="39.950000000000003" customHeight="1" x14ac:dyDescent="0.2">
      <c r="C622" s="47"/>
    </row>
    <row r="623" spans="3:3" ht="39.950000000000003" customHeight="1" x14ac:dyDescent="0.2">
      <c r="C623" s="47"/>
    </row>
    <row r="624" spans="3:3" ht="39.950000000000003" customHeight="1" x14ac:dyDescent="0.2">
      <c r="C624" s="47"/>
    </row>
    <row r="625" spans="3:3" ht="39.950000000000003" customHeight="1" x14ac:dyDescent="0.2">
      <c r="C625" s="47"/>
    </row>
    <row r="626" spans="3:3" ht="39.950000000000003" customHeight="1" x14ac:dyDescent="0.2">
      <c r="C626" s="47"/>
    </row>
    <row r="627" spans="3:3" ht="39.950000000000003" customHeight="1" x14ac:dyDescent="0.2">
      <c r="C627" s="47"/>
    </row>
    <row r="628" spans="3:3" ht="39.950000000000003" customHeight="1" x14ac:dyDescent="0.2">
      <c r="C628" s="47"/>
    </row>
    <row r="629" spans="3:3" ht="39.950000000000003" customHeight="1" x14ac:dyDescent="0.2">
      <c r="C629" s="47"/>
    </row>
    <row r="630" spans="3:3" ht="39.950000000000003" customHeight="1" x14ac:dyDescent="0.2">
      <c r="C630" s="47"/>
    </row>
    <row r="631" spans="3:3" ht="39.950000000000003" customHeight="1" x14ac:dyDescent="0.2">
      <c r="C631" s="47"/>
    </row>
    <row r="632" spans="3:3" ht="39.950000000000003" customHeight="1" x14ac:dyDescent="0.2">
      <c r="C632" s="47"/>
    </row>
    <row r="633" spans="3:3" ht="39.950000000000003" customHeight="1" x14ac:dyDescent="0.2">
      <c r="C633" s="47"/>
    </row>
    <row r="634" spans="3:3" ht="39.950000000000003" customHeight="1" x14ac:dyDescent="0.2">
      <c r="C634" s="47"/>
    </row>
    <row r="635" spans="3:3" ht="39.950000000000003" customHeight="1" x14ac:dyDescent="0.2">
      <c r="C635" s="47"/>
    </row>
    <row r="636" spans="3:3" ht="39.950000000000003" customHeight="1" x14ac:dyDescent="0.2">
      <c r="C636" s="47"/>
    </row>
    <row r="637" spans="3:3" ht="39.950000000000003" customHeight="1" x14ac:dyDescent="0.2">
      <c r="C637" s="47"/>
    </row>
    <row r="638" spans="3:3" ht="39.950000000000003" customHeight="1" x14ac:dyDescent="0.2">
      <c r="C638" s="47"/>
    </row>
    <row r="639" spans="3:3" ht="39.950000000000003" customHeight="1" x14ac:dyDescent="0.2">
      <c r="C639" s="47"/>
    </row>
    <row r="640" spans="3:3" ht="39.950000000000003" customHeight="1" x14ac:dyDescent="0.2">
      <c r="C640" s="47"/>
    </row>
    <row r="641" spans="3:3" ht="39.950000000000003" customHeight="1" x14ac:dyDescent="0.2">
      <c r="C641" s="47"/>
    </row>
    <row r="642" spans="3:3" ht="39.950000000000003" customHeight="1" x14ac:dyDescent="0.2">
      <c r="C642" s="47"/>
    </row>
    <row r="643" spans="3:3" ht="39.950000000000003" customHeight="1" x14ac:dyDescent="0.2">
      <c r="C643" s="47"/>
    </row>
    <row r="644" spans="3:3" ht="39.950000000000003" customHeight="1" x14ac:dyDescent="0.2">
      <c r="C644" s="47"/>
    </row>
    <row r="645" spans="3:3" ht="39.950000000000003" customHeight="1" x14ac:dyDescent="0.2">
      <c r="C645" s="47"/>
    </row>
    <row r="646" spans="3:3" ht="39.950000000000003" customHeight="1" x14ac:dyDescent="0.2">
      <c r="C646" s="47"/>
    </row>
    <row r="647" spans="3:3" ht="39.950000000000003" customHeight="1" x14ac:dyDescent="0.2">
      <c r="C647" s="47"/>
    </row>
    <row r="648" spans="3:3" ht="39.950000000000003" customHeight="1" x14ac:dyDescent="0.2">
      <c r="C648" s="47"/>
    </row>
    <row r="649" spans="3:3" ht="39.950000000000003" customHeight="1" x14ac:dyDescent="0.2">
      <c r="C649" s="47"/>
    </row>
    <row r="650" spans="3:3" ht="39.950000000000003" customHeight="1" x14ac:dyDescent="0.2">
      <c r="C650" s="47"/>
    </row>
    <row r="651" spans="3:3" ht="39.950000000000003" customHeight="1" x14ac:dyDescent="0.2">
      <c r="C651" s="47"/>
    </row>
    <row r="652" spans="3:3" ht="39.950000000000003" customHeight="1" x14ac:dyDescent="0.2">
      <c r="C652" s="47"/>
    </row>
    <row r="653" spans="3:3" ht="39.950000000000003" customHeight="1" x14ac:dyDescent="0.2">
      <c r="C653" s="47"/>
    </row>
    <row r="654" spans="3:3" ht="39.950000000000003" customHeight="1" x14ac:dyDescent="0.2">
      <c r="C654" s="47"/>
    </row>
    <row r="655" spans="3:3" ht="39.950000000000003" customHeight="1" x14ac:dyDescent="0.2">
      <c r="C655" s="47"/>
    </row>
    <row r="656" spans="3:3" ht="39.950000000000003" customHeight="1" x14ac:dyDescent="0.2">
      <c r="C656" s="47"/>
    </row>
    <row r="657" spans="3:3" ht="39.950000000000003" customHeight="1" x14ac:dyDescent="0.2">
      <c r="C657" s="47"/>
    </row>
    <row r="658" spans="3:3" ht="39.950000000000003" customHeight="1" x14ac:dyDescent="0.2">
      <c r="C658" s="47"/>
    </row>
    <row r="659" spans="3:3" ht="39.950000000000003" customHeight="1" x14ac:dyDescent="0.2">
      <c r="C659" s="47"/>
    </row>
    <row r="660" spans="3:3" ht="39.950000000000003" customHeight="1" x14ac:dyDescent="0.2">
      <c r="C660" s="47"/>
    </row>
    <row r="661" spans="3:3" ht="39.950000000000003" customHeight="1" x14ac:dyDescent="0.2">
      <c r="C661" s="47"/>
    </row>
    <row r="662" spans="3:3" ht="39.950000000000003" customHeight="1" x14ac:dyDescent="0.2">
      <c r="C662" s="47"/>
    </row>
    <row r="663" spans="3:3" ht="39.950000000000003" customHeight="1" x14ac:dyDescent="0.2">
      <c r="C663" s="47"/>
    </row>
    <row r="664" spans="3:3" ht="39.950000000000003" customHeight="1" x14ac:dyDescent="0.2">
      <c r="C664" s="47"/>
    </row>
    <row r="665" spans="3:3" ht="39.950000000000003" customHeight="1" x14ac:dyDescent="0.2">
      <c r="C665" s="47"/>
    </row>
    <row r="666" spans="3:3" ht="39.950000000000003" customHeight="1" x14ac:dyDescent="0.2">
      <c r="C666" s="47"/>
    </row>
    <row r="667" spans="3:3" ht="39.950000000000003" customHeight="1" x14ac:dyDescent="0.2">
      <c r="C667" s="47"/>
    </row>
    <row r="668" spans="3:3" ht="39.950000000000003" customHeight="1" x14ac:dyDescent="0.2">
      <c r="C668" s="47"/>
    </row>
    <row r="669" spans="3:3" ht="39.950000000000003" customHeight="1" x14ac:dyDescent="0.2">
      <c r="C669" s="47"/>
    </row>
    <row r="670" spans="3:3" ht="39.950000000000003" customHeight="1" x14ac:dyDescent="0.2">
      <c r="C670" s="47"/>
    </row>
    <row r="671" spans="3:3" ht="39.950000000000003" customHeight="1" x14ac:dyDescent="0.2">
      <c r="C671" s="47"/>
    </row>
    <row r="672" spans="3:3" ht="39.950000000000003" customHeight="1" x14ac:dyDescent="0.2">
      <c r="C672" s="47"/>
    </row>
    <row r="673" spans="3:3" ht="39.950000000000003" customHeight="1" x14ac:dyDescent="0.2">
      <c r="C673" s="47"/>
    </row>
    <row r="674" spans="3:3" ht="39.950000000000003" customHeight="1" x14ac:dyDescent="0.2">
      <c r="C674" s="47"/>
    </row>
    <row r="675" spans="3:3" ht="39.950000000000003" customHeight="1" x14ac:dyDescent="0.2">
      <c r="C675" s="47"/>
    </row>
    <row r="676" spans="3:3" ht="39.950000000000003" customHeight="1" x14ac:dyDescent="0.2">
      <c r="C676" s="47"/>
    </row>
    <row r="677" spans="3:3" ht="39.950000000000003" customHeight="1" x14ac:dyDescent="0.2">
      <c r="C677" s="47"/>
    </row>
    <row r="678" spans="3:3" ht="39.950000000000003" customHeight="1" x14ac:dyDescent="0.2">
      <c r="C678" s="47"/>
    </row>
    <row r="679" spans="3:3" ht="39.950000000000003" customHeight="1" x14ac:dyDescent="0.2">
      <c r="C679" s="47"/>
    </row>
    <row r="680" spans="3:3" ht="39.950000000000003" customHeight="1" x14ac:dyDescent="0.2">
      <c r="C680" s="47"/>
    </row>
    <row r="681" spans="3:3" ht="39.950000000000003" customHeight="1" x14ac:dyDescent="0.2">
      <c r="C681" s="47"/>
    </row>
    <row r="682" spans="3:3" ht="39.950000000000003" customHeight="1" x14ac:dyDescent="0.2">
      <c r="C682" s="47"/>
    </row>
    <row r="683" spans="3:3" ht="39.950000000000003" customHeight="1" x14ac:dyDescent="0.2">
      <c r="C683" s="47"/>
    </row>
    <row r="684" spans="3:3" ht="39.950000000000003" customHeight="1" x14ac:dyDescent="0.2">
      <c r="C684" s="47"/>
    </row>
    <row r="685" spans="3:3" ht="39.950000000000003" customHeight="1" x14ac:dyDescent="0.2">
      <c r="C685" s="47"/>
    </row>
    <row r="686" spans="3:3" ht="39.950000000000003" customHeight="1" x14ac:dyDescent="0.2">
      <c r="C686" s="47"/>
    </row>
    <row r="687" spans="3:3" ht="39.950000000000003" customHeight="1" x14ac:dyDescent="0.2">
      <c r="C687" s="47"/>
    </row>
    <row r="688" spans="3:3" ht="39.950000000000003" customHeight="1" x14ac:dyDescent="0.2">
      <c r="C688" s="47"/>
    </row>
    <row r="689" spans="3:3" ht="39.950000000000003" customHeight="1" x14ac:dyDescent="0.2">
      <c r="C689" s="47"/>
    </row>
    <row r="690" spans="3:3" ht="39.950000000000003" customHeight="1" x14ac:dyDescent="0.2">
      <c r="C690" s="47"/>
    </row>
    <row r="691" spans="3:3" ht="39.950000000000003" customHeight="1" x14ac:dyDescent="0.2">
      <c r="C691" s="47"/>
    </row>
    <row r="692" spans="3:3" ht="39.950000000000003" customHeight="1" x14ac:dyDescent="0.2">
      <c r="C692" s="47"/>
    </row>
    <row r="693" spans="3:3" ht="39.950000000000003" customHeight="1" x14ac:dyDescent="0.2">
      <c r="C693" s="47"/>
    </row>
    <row r="694" spans="3:3" ht="39.950000000000003" customHeight="1" x14ac:dyDescent="0.2">
      <c r="C694" s="47"/>
    </row>
    <row r="695" spans="3:3" ht="39.950000000000003" customHeight="1" x14ac:dyDescent="0.2">
      <c r="C695" s="47"/>
    </row>
    <row r="696" spans="3:3" ht="39.950000000000003" customHeight="1" x14ac:dyDescent="0.2">
      <c r="C696" s="47"/>
    </row>
    <row r="697" spans="3:3" ht="39.950000000000003" customHeight="1" x14ac:dyDescent="0.2">
      <c r="C697" s="47"/>
    </row>
    <row r="698" spans="3:3" ht="39.950000000000003" customHeight="1" x14ac:dyDescent="0.2">
      <c r="C698" s="47"/>
    </row>
    <row r="699" spans="3:3" ht="39.950000000000003" customHeight="1" x14ac:dyDescent="0.2">
      <c r="C699" s="47"/>
    </row>
    <row r="700" spans="3:3" ht="39.950000000000003" customHeight="1" x14ac:dyDescent="0.2">
      <c r="C700" s="47"/>
    </row>
    <row r="701" spans="3:3" ht="39.950000000000003" customHeight="1" x14ac:dyDescent="0.2">
      <c r="C701" s="47"/>
    </row>
    <row r="702" spans="3:3" ht="39.950000000000003" customHeight="1" x14ac:dyDescent="0.2">
      <c r="C702" s="47"/>
    </row>
    <row r="703" spans="3:3" ht="39.950000000000003" customHeight="1" x14ac:dyDescent="0.2">
      <c r="C703" s="47"/>
    </row>
    <row r="704" spans="3:3" ht="39.950000000000003" customHeight="1" x14ac:dyDescent="0.2">
      <c r="C704" s="47"/>
    </row>
    <row r="705" spans="3:3" ht="39.950000000000003" customHeight="1" x14ac:dyDescent="0.2">
      <c r="C705" s="47"/>
    </row>
    <row r="706" spans="3:3" ht="39.950000000000003" customHeight="1" x14ac:dyDescent="0.2">
      <c r="C706" s="47"/>
    </row>
    <row r="707" spans="3:3" ht="39.950000000000003" customHeight="1" x14ac:dyDescent="0.2">
      <c r="C707" s="47"/>
    </row>
    <row r="708" spans="3:3" ht="39.950000000000003" customHeight="1" x14ac:dyDescent="0.2">
      <c r="C708" s="47"/>
    </row>
    <row r="709" spans="3:3" ht="39.950000000000003" customHeight="1" x14ac:dyDescent="0.2">
      <c r="C709" s="47"/>
    </row>
    <row r="710" spans="3:3" ht="39.950000000000003" customHeight="1" x14ac:dyDescent="0.2">
      <c r="C710" s="47"/>
    </row>
    <row r="711" spans="3:3" ht="39.950000000000003" customHeight="1" x14ac:dyDescent="0.2">
      <c r="C711" s="47"/>
    </row>
    <row r="712" spans="3:3" ht="39.950000000000003" customHeight="1" x14ac:dyDescent="0.2">
      <c r="C712" s="47"/>
    </row>
    <row r="713" spans="3:3" ht="39.950000000000003" customHeight="1" x14ac:dyDescent="0.2">
      <c r="C713" s="47"/>
    </row>
    <row r="714" spans="3:3" ht="39.950000000000003" customHeight="1" x14ac:dyDescent="0.2">
      <c r="C714" s="47"/>
    </row>
    <row r="715" spans="3:3" ht="39.950000000000003" customHeight="1" x14ac:dyDescent="0.2">
      <c r="C715" s="47"/>
    </row>
    <row r="716" spans="3:3" ht="39.950000000000003" customHeight="1" x14ac:dyDescent="0.2">
      <c r="C716" s="47"/>
    </row>
    <row r="717" spans="3:3" ht="39.950000000000003" customHeight="1" x14ac:dyDescent="0.2">
      <c r="C717" s="47"/>
    </row>
    <row r="718" spans="3:3" ht="39.950000000000003" customHeight="1" x14ac:dyDescent="0.2">
      <c r="C718" s="47"/>
    </row>
    <row r="719" spans="3:3" ht="39.950000000000003" customHeight="1" x14ac:dyDescent="0.2">
      <c r="C719" s="47"/>
    </row>
    <row r="720" spans="3:3" ht="39.950000000000003" customHeight="1" x14ac:dyDescent="0.2">
      <c r="C720" s="47"/>
    </row>
    <row r="721" spans="3:3" ht="39.950000000000003" customHeight="1" x14ac:dyDescent="0.2">
      <c r="C721" s="47"/>
    </row>
    <row r="722" spans="3:3" ht="39.950000000000003" customHeight="1" x14ac:dyDescent="0.2">
      <c r="C722" s="47"/>
    </row>
    <row r="723" spans="3:3" ht="39.950000000000003" customHeight="1" x14ac:dyDescent="0.2">
      <c r="C723" s="47"/>
    </row>
    <row r="724" spans="3:3" ht="39.950000000000003" customHeight="1" x14ac:dyDescent="0.2">
      <c r="C724" s="47"/>
    </row>
    <row r="725" spans="3:3" ht="39.950000000000003" customHeight="1" x14ac:dyDescent="0.2">
      <c r="C725" s="47"/>
    </row>
    <row r="726" spans="3:3" ht="39.950000000000003" customHeight="1" x14ac:dyDescent="0.2">
      <c r="C726" s="47"/>
    </row>
    <row r="727" spans="3:3" ht="39.950000000000003" customHeight="1" x14ac:dyDescent="0.2">
      <c r="C727" s="47"/>
    </row>
    <row r="728" spans="3:3" ht="39.950000000000003" customHeight="1" x14ac:dyDescent="0.2">
      <c r="C728" s="47"/>
    </row>
    <row r="729" spans="3:3" ht="39.950000000000003" customHeight="1" x14ac:dyDescent="0.2">
      <c r="C729" s="47"/>
    </row>
    <row r="730" spans="3:3" ht="39.950000000000003" customHeight="1" x14ac:dyDescent="0.2">
      <c r="C730" s="47"/>
    </row>
    <row r="731" spans="3:3" ht="39.950000000000003" customHeight="1" x14ac:dyDescent="0.2">
      <c r="C731" s="47"/>
    </row>
    <row r="732" spans="3:3" ht="39.950000000000003" customHeight="1" x14ac:dyDescent="0.2">
      <c r="C732" s="47"/>
    </row>
    <row r="733" spans="3:3" ht="39.950000000000003" customHeight="1" x14ac:dyDescent="0.2">
      <c r="C733" s="47"/>
    </row>
    <row r="734" spans="3:3" ht="39.950000000000003" customHeight="1" x14ac:dyDescent="0.2">
      <c r="C734" s="47"/>
    </row>
    <row r="735" spans="3:3" ht="39.950000000000003" customHeight="1" x14ac:dyDescent="0.2">
      <c r="C735" s="47"/>
    </row>
    <row r="736" spans="3:3" ht="39.950000000000003" customHeight="1" x14ac:dyDescent="0.2">
      <c r="C736" s="47"/>
    </row>
    <row r="737" spans="3:3" ht="39.950000000000003" customHeight="1" x14ac:dyDescent="0.2">
      <c r="C737" s="47"/>
    </row>
    <row r="738" spans="3:3" ht="39.950000000000003" customHeight="1" x14ac:dyDescent="0.2">
      <c r="C738" s="47"/>
    </row>
    <row r="739" spans="3:3" ht="39.950000000000003" customHeight="1" x14ac:dyDescent="0.2">
      <c r="C739" s="47"/>
    </row>
    <row r="740" spans="3:3" ht="39.950000000000003" customHeight="1" x14ac:dyDescent="0.2">
      <c r="C740" s="47"/>
    </row>
    <row r="741" spans="3:3" ht="39.950000000000003" customHeight="1" x14ac:dyDescent="0.2">
      <c r="C741" s="47"/>
    </row>
    <row r="742" spans="3:3" ht="39.950000000000003" customHeight="1" x14ac:dyDescent="0.2">
      <c r="C742" s="47"/>
    </row>
    <row r="743" spans="3:3" ht="39.950000000000003" customHeight="1" x14ac:dyDescent="0.2">
      <c r="C743" s="47"/>
    </row>
    <row r="744" spans="3:3" ht="39.950000000000003" customHeight="1" x14ac:dyDescent="0.2">
      <c r="C744" s="47"/>
    </row>
    <row r="745" spans="3:3" ht="39.950000000000003" customHeight="1" x14ac:dyDescent="0.2">
      <c r="C745" s="47"/>
    </row>
    <row r="746" spans="3:3" ht="39.950000000000003" customHeight="1" x14ac:dyDescent="0.2">
      <c r="C746" s="47"/>
    </row>
    <row r="747" spans="3:3" ht="39.950000000000003" customHeight="1" x14ac:dyDescent="0.2">
      <c r="C747" s="47"/>
    </row>
    <row r="748" spans="3:3" ht="39.950000000000003" customHeight="1" x14ac:dyDescent="0.2">
      <c r="C748" s="47"/>
    </row>
    <row r="749" spans="3:3" ht="39.950000000000003" customHeight="1" x14ac:dyDescent="0.2">
      <c r="C749" s="47"/>
    </row>
    <row r="750" spans="3:3" ht="39.950000000000003" customHeight="1" x14ac:dyDescent="0.2">
      <c r="C750" s="47"/>
    </row>
    <row r="751" spans="3:3" ht="39.950000000000003" customHeight="1" x14ac:dyDescent="0.2">
      <c r="C751" s="47"/>
    </row>
    <row r="752" spans="3:3" ht="39.950000000000003" customHeight="1" x14ac:dyDescent="0.2">
      <c r="C752" s="47"/>
    </row>
    <row r="753" spans="3:3" ht="39.950000000000003" customHeight="1" x14ac:dyDescent="0.2">
      <c r="C753" s="47"/>
    </row>
    <row r="754" spans="3:3" ht="39.950000000000003" customHeight="1" x14ac:dyDescent="0.2">
      <c r="C754" s="47"/>
    </row>
    <row r="755" spans="3:3" ht="39.950000000000003" customHeight="1" x14ac:dyDescent="0.2">
      <c r="C755" s="47"/>
    </row>
    <row r="756" spans="3:3" ht="39.950000000000003" customHeight="1" x14ac:dyDescent="0.2">
      <c r="C756" s="47"/>
    </row>
    <row r="757" spans="3:3" ht="39.950000000000003" customHeight="1" x14ac:dyDescent="0.2">
      <c r="C757" s="47"/>
    </row>
    <row r="758" spans="3:3" ht="39.950000000000003" customHeight="1" x14ac:dyDescent="0.2">
      <c r="C758" s="47"/>
    </row>
    <row r="759" spans="3:3" ht="39.950000000000003" customHeight="1" x14ac:dyDescent="0.2">
      <c r="C759" s="47"/>
    </row>
    <row r="760" spans="3:3" ht="39.950000000000003" customHeight="1" x14ac:dyDescent="0.2">
      <c r="C760" s="47"/>
    </row>
    <row r="761" spans="3:3" ht="39.950000000000003" customHeight="1" x14ac:dyDescent="0.2">
      <c r="C761" s="47"/>
    </row>
    <row r="762" spans="3:3" ht="39.950000000000003" customHeight="1" x14ac:dyDescent="0.2">
      <c r="C762" s="47"/>
    </row>
    <row r="763" spans="3:3" ht="39.950000000000003" customHeight="1" x14ac:dyDescent="0.2">
      <c r="C763" s="47"/>
    </row>
    <row r="764" spans="3:3" ht="39.950000000000003" customHeight="1" x14ac:dyDescent="0.2">
      <c r="C764" s="47"/>
    </row>
    <row r="765" spans="3:3" ht="39.950000000000003" customHeight="1" x14ac:dyDescent="0.2">
      <c r="C765" s="47"/>
    </row>
    <row r="766" spans="3:3" ht="39.950000000000003" customHeight="1" x14ac:dyDescent="0.2">
      <c r="C766" s="47"/>
    </row>
    <row r="767" spans="3:3" ht="39.950000000000003" customHeight="1" x14ac:dyDescent="0.2">
      <c r="C767" s="47"/>
    </row>
    <row r="768" spans="3:3" ht="39.950000000000003" customHeight="1" x14ac:dyDescent="0.2">
      <c r="C768" s="47"/>
    </row>
    <row r="769" spans="3:3" ht="39.950000000000003" customHeight="1" x14ac:dyDescent="0.2">
      <c r="C769" s="47"/>
    </row>
    <row r="770" spans="3:3" ht="39.950000000000003" customHeight="1" x14ac:dyDescent="0.2">
      <c r="C770" s="47"/>
    </row>
    <row r="771" spans="3:3" ht="39.950000000000003" customHeight="1" x14ac:dyDescent="0.2">
      <c r="C771" s="47"/>
    </row>
    <row r="772" spans="3:3" ht="39.950000000000003" customHeight="1" x14ac:dyDescent="0.2">
      <c r="C772" s="47"/>
    </row>
    <row r="773" spans="3:3" ht="39.950000000000003" customHeight="1" x14ac:dyDescent="0.2">
      <c r="C773" s="47"/>
    </row>
    <row r="774" spans="3:3" ht="39.950000000000003" customHeight="1" x14ac:dyDescent="0.2">
      <c r="C774" s="47"/>
    </row>
    <row r="775" spans="3:3" ht="39.950000000000003" customHeight="1" x14ac:dyDescent="0.2">
      <c r="C775" s="47"/>
    </row>
    <row r="776" spans="3:3" ht="39.950000000000003" customHeight="1" x14ac:dyDescent="0.2">
      <c r="C776" s="47"/>
    </row>
    <row r="777" spans="3:3" ht="39.950000000000003" customHeight="1" x14ac:dyDescent="0.2">
      <c r="C777" s="47"/>
    </row>
    <row r="778" spans="3:3" ht="39.950000000000003" customHeight="1" x14ac:dyDescent="0.2">
      <c r="C778" s="47"/>
    </row>
    <row r="779" spans="3:3" ht="39.950000000000003" customHeight="1" x14ac:dyDescent="0.2">
      <c r="C779" s="47"/>
    </row>
    <row r="780" spans="3:3" ht="39.950000000000003" customHeight="1" x14ac:dyDescent="0.2">
      <c r="C780" s="47"/>
    </row>
    <row r="781" spans="3:3" ht="39.950000000000003" customHeight="1" x14ac:dyDescent="0.2">
      <c r="C781" s="47"/>
    </row>
    <row r="782" spans="3:3" ht="39.950000000000003" customHeight="1" x14ac:dyDescent="0.2">
      <c r="C782" s="47"/>
    </row>
    <row r="783" spans="3:3" ht="39.950000000000003" customHeight="1" x14ac:dyDescent="0.2">
      <c r="C783" s="47"/>
    </row>
    <row r="784" spans="3:3" ht="39.950000000000003" customHeight="1" x14ac:dyDescent="0.2">
      <c r="C784" s="47"/>
    </row>
    <row r="785" spans="3:3" ht="39.950000000000003" customHeight="1" x14ac:dyDescent="0.2">
      <c r="C785" s="47"/>
    </row>
    <row r="786" spans="3:3" ht="39.950000000000003" customHeight="1" x14ac:dyDescent="0.2">
      <c r="C786" s="47"/>
    </row>
    <row r="787" spans="3:3" ht="39.950000000000003" customHeight="1" x14ac:dyDescent="0.2">
      <c r="C787" s="47"/>
    </row>
    <row r="788" spans="3:3" ht="39.950000000000003" customHeight="1" x14ac:dyDescent="0.2">
      <c r="C788" s="47"/>
    </row>
    <row r="789" spans="3:3" ht="39.950000000000003" customHeight="1" x14ac:dyDescent="0.2">
      <c r="C789" s="47"/>
    </row>
    <row r="790" spans="3:3" ht="39.950000000000003" customHeight="1" x14ac:dyDescent="0.2">
      <c r="C790" s="47"/>
    </row>
    <row r="791" spans="3:3" ht="39.950000000000003" customHeight="1" x14ac:dyDescent="0.2">
      <c r="C791" s="47"/>
    </row>
    <row r="792" spans="3:3" ht="39.950000000000003" customHeight="1" x14ac:dyDescent="0.2">
      <c r="C792" s="47"/>
    </row>
    <row r="793" spans="3:3" ht="39.950000000000003" customHeight="1" x14ac:dyDescent="0.2">
      <c r="C793" s="47"/>
    </row>
    <row r="794" spans="3:3" ht="39.950000000000003" customHeight="1" x14ac:dyDescent="0.2">
      <c r="C794" s="47"/>
    </row>
    <row r="795" spans="3:3" ht="39.950000000000003" customHeight="1" x14ac:dyDescent="0.2">
      <c r="C795" s="47"/>
    </row>
    <row r="796" spans="3:3" ht="39.950000000000003" customHeight="1" x14ac:dyDescent="0.2">
      <c r="C796" s="47"/>
    </row>
    <row r="797" spans="3:3" ht="39.950000000000003" customHeight="1" x14ac:dyDescent="0.2">
      <c r="C797" s="47"/>
    </row>
    <row r="798" spans="3:3" ht="39.950000000000003" customHeight="1" x14ac:dyDescent="0.2">
      <c r="C798" s="47"/>
    </row>
    <row r="799" spans="3:3" ht="39.950000000000003" customHeight="1" x14ac:dyDescent="0.2">
      <c r="C799" s="47"/>
    </row>
    <row r="800" spans="3:3" ht="39.950000000000003" customHeight="1" x14ac:dyDescent="0.2">
      <c r="C800" s="47"/>
    </row>
    <row r="801" spans="3:3" ht="39.950000000000003" customHeight="1" x14ac:dyDescent="0.2">
      <c r="C801" s="47"/>
    </row>
    <row r="802" spans="3:3" ht="39.950000000000003" customHeight="1" x14ac:dyDescent="0.2">
      <c r="C802" s="47"/>
    </row>
    <row r="803" spans="3:3" ht="39.950000000000003" customHeight="1" x14ac:dyDescent="0.2">
      <c r="C803" s="47"/>
    </row>
    <row r="804" spans="3:3" ht="39.950000000000003" customHeight="1" x14ac:dyDescent="0.2">
      <c r="C804" s="47"/>
    </row>
    <row r="805" spans="3:3" ht="39.950000000000003" customHeight="1" x14ac:dyDescent="0.2">
      <c r="C805" s="47"/>
    </row>
    <row r="806" spans="3:3" ht="39.950000000000003" customHeight="1" x14ac:dyDescent="0.2">
      <c r="C806" s="47"/>
    </row>
    <row r="807" spans="3:3" ht="39.950000000000003" customHeight="1" x14ac:dyDescent="0.2">
      <c r="C807" s="47"/>
    </row>
    <row r="808" spans="3:3" ht="39.950000000000003" customHeight="1" x14ac:dyDescent="0.2">
      <c r="C808" s="47"/>
    </row>
    <row r="809" spans="3:3" ht="39.950000000000003" customHeight="1" x14ac:dyDescent="0.2">
      <c r="C809" s="47"/>
    </row>
    <row r="810" spans="3:3" ht="39.950000000000003" customHeight="1" x14ac:dyDescent="0.2">
      <c r="C810" s="47"/>
    </row>
    <row r="811" spans="3:3" ht="39.950000000000003" customHeight="1" x14ac:dyDescent="0.2">
      <c r="C811" s="47"/>
    </row>
    <row r="812" spans="3:3" ht="39.950000000000003" customHeight="1" x14ac:dyDescent="0.2">
      <c r="C812" s="47"/>
    </row>
    <row r="813" spans="3:3" ht="39.950000000000003" customHeight="1" x14ac:dyDescent="0.2">
      <c r="C813" s="47"/>
    </row>
    <row r="814" spans="3:3" ht="39.950000000000003" customHeight="1" x14ac:dyDescent="0.2">
      <c r="C814" s="47"/>
    </row>
    <row r="815" spans="3:3" ht="39.950000000000003" customHeight="1" x14ac:dyDescent="0.2">
      <c r="C815" s="47"/>
    </row>
    <row r="816" spans="3:3" ht="39.950000000000003" customHeight="1" x14ac:dyDescent="0.2">
      <c r="C816" s="47"/>
    </row>
    <row r="817" spans="3:3" ht="39.950000000000003" customHeight="1" x14ac:dyDescent="0.2">
      <c r="C817" s="47"/>
    </row>
    <row r="818" spans="3:3" ht="39.950000000000003" customHeight="1" x14ac:dyDescent="0.2">
      <c r="C818" s="47"/>
    </row>
    <row r="819" spans="3:3" ht="39.950000000000003" customHeight="1" x14ac:dyDescent="0.2">
      <c r="C819" s="47"/>
    </row>
    <row r="820" spans="3:3" ht="39.950000000000003" customHeight="1" x14ac:dyDescent="0.2">
      <c r="C820" s="47"/>
    </row>
    <row r="821" spans="3:3" ht="39.950000000000003" customHeight="1" x14ac:dyDescent="0.2">
      <c r="C821" s="47"/>
    </row>
    <row r="822" spans="3:3" ht="39.950000000000003" customHeight="1" x14ac:dyDescent="0.2">
      <c r="C822" s="47"/>
    </row>
    <row r="823" spans="3:3" ht="39.950000000000003" customHeight="1" x14ac:dyDescent="0.2">
      <c r="C823" s="47"/>
    </row>
    <row r="824" spans="3:3" ht="39.950000000000003" customHeight="1" x14ac:dyDescent="0.2">
      <c r="C824" s="47"/>
    </row>
    <row r="825" spans="3:3" ht="39.950000000000003" customHeight="1" x14ac:dyDescent="0.2">
      <c r="C825" s="47"/>
    </row>
    <row r="826" spans="3:3" ht="39.950000000000003" customHeight="1" x14ac:dyDescent="0.2">
      <c r="C826" s="47"/>
    </row>
    <row r="827" spans="3:3" ht="39.950000000000003" customHeight="1" x14ac:dyDescent="0.2">
      <c r="C827" s="47"/>
    </row>
    <row r="828" spans="3:3" ht="39.950000000000003" customHeight="1" x14ac:dyDescent="0.2">
      <c r="C828" s="47"/>
    </row>
    <row r="829" spans="3:3" ht="39.950000000000003" customHeight="1" x14ac:dyDescent="0.2">
      <c r="C829" s="47"/>
    </row>
    <row r="830" spans="3:3" ht="39.950000000000003" customHeight="1" x14ac:dyDescent="0.2">
      <c r="C830" s="47"/>
    </row>
    <row r="831" spans="3:3" ht="39.950000000000003" customHeight="1" x14ac:dyDescent="0.2">
      <c r="C831" s="47"/>
    </row>
    <row r="832" spans="3:3" ht="39.950000000000003" customHeight="1" x14ac:dyDescent="0.2">
      <c r="C832" s="47"/>
    </row>
    <row r="833" spans="3:3" ht="39.950000000000003" customHeight="1" x14ac:dyDescent="0.2">
      <c r="C833" s="47"/>
    </row>
    <row r="834" spans="3:3" ht="39.950000000000003" customHeight="1" x14ac:dyDescent="0.2">
      <c r="C834" s="47"/>
    </row>
    <row r="835" spans="3:3" ht="39.950000000000003" customHeight="1" x14ac:dyDescent="0.2">
      <c r="C835" s="47"/>
    </row>
    <row r="836" spans="3:3" ht="39.950000000000003" customHeight="1" x14ac:dyDescent="0.2">
      <c r="C836" s="47"/>
    </row>
    <row r="837" spans="3:3" ht="39.950000000000003" customHeight="1" x14ac:dyDescent="0.2">
      <c r="C837" s="47"/>
    </row>
    <row r="838" spans="3:3" ht="39.950000000000003" customHeight="1" x14ac:dyDescent="0.2">
      <c r="C838" s="47"/>
    </row>
    <row r="839" spans="3:3" ht="39.950000000000003" customHeight="1" x14ac:dyDescent="0.2">
      <c r="C839" s="47"/>
    </row>
    <row r="840" spans="3:3" ht="39.950000000000003" customHeight="1" x14ac:dyDescent="0.2">
      <c r="C840" s="47"/>
    </row>
    <row r="841" spans="3:3" ht="39.950000000000003" customHeight="1" x14ac:dyDescent="0.2">
      <c r="C841" s="47"/>
    </row>
    <row r="842" spans="3:3" ht="39.950000000000003" customHeight="1" x14ac:dyDescent="0.2">
      <c r="C842" s="47"/>
    </row>
    <row r="843" spans="3:3" ht="39.950000000000003" customHeight="1" x14ac:dyDescent="0.2">
      <c r="C843" s="47"/>
    </row>
    <row r="844" spans="3:3" ht="39.950000000000003" customHeight="1" x14ac:dyDescent="0.2">
      <c r="C844" s="47"/>
    </row>
    <row r="845" spans="3:3" ht="39.950000000000003" customHeight="1" x14ac:dyDescent="0.2">
      <c r="C845" s="47"/>
    </row>
    <row r="846" spans="3:3" ht="39.950000000000003" customHeight="1" x14ac:dyDescent="0.2">
      <c r="C846" s="47"/>
    </row>
    <row r="847" spans="3:3" ht="39.950000000000003" customHeight="1" x14ac:dyDescent="0.2">
      <c r="C847" s="47"/>
    </row>
    <row r="848" spans="3:3" ht="39.950000000000003" customHeight="1" x14ac:dyDescent="0.2">
      <c r="C848" s="47"/>
    </row>
    <row r="849" spans="3:3" ht="39.950000000000003" customHeight="1" x14ac:dyDescent="0.2">
      <c r="C849" s="47"/>
    </row>
    <row r="850" spans="3:3" ht="39.950000000000003" customHeight="1" x14ac:dyDescent="0.2">
      <c r="C850" s="47"/>
    </row>
    <row r="851" spans="3:3" ht="39.950000000000003" customHeight="1" x14ac:dyDescent="0.2">
      <c r="C851" s="47"/>
    </row>
    <row r="852" spans="3:3" ht="39.950000000000003" customHeight="1" x14ac:dyDescent="0.2">
      <c r="C852" s="47"/>
    </row>
    <row r="853" spans="3:3" ht="39.950000000000003" customHeight="1" x14ac:dyDescent="0.2">
      <c r="C853" s="47"/>
    </row>
    <row r="854" spans="3:3" ht="39.950000000000003" customHeight="1" x14ac:dyDescent="0.2">
      <c r="C854" s="47"/>
    </row>
    <row r="855" spans="3:3" ht="39.950000000000003" customHeight="1" x14ac:dyDescent="0.2">
      <c r="C855" s="47"/>
    </row>
    <row r="856" spans="3:3" ht="39.950000000000003" customHeight="1" x14ac:dyDescent="0.2">
      <c r="C856" s="47"/>
    </row>
    <row r="857" spans="3:3" ht="39.950000000000003" customHeight="1" x14ac:dyDescent="0.2">
      <c r="C857" s="47"/>
    </row>
    <row r="858" spans="3:3" ht="39.950000000000003" customHeight="1" x14ac:dyDescent="0.2">
      <c r="C858" s="47"/>
    </row>
    <row r="859" spans="3:3" ht="39.950000000000003" customHeight="1" x14ac:dyDescent="0.2">
      <c r="C859" s="47"/>
    </row>
    <row r="860" spans="3:3" ht="39.950000000000003" customHeight="1" x14ac:dyDescent="0.2">
      <c r="C860" s="47"/>
    </row>
    <row r="861" spans="3:3" ht="39.950000000000003" customHeight="1" x14ac:dyDescent="0.2">
      <c r="C861" s="47"/>
    </row>
    <row r="862" spans="3:3" ht="39.950000000000003" customHeight="1" x14ac:dyDescent="0.2">
      <c r="C862" s="47"/>
    </row>
    <row r="863" spans="3:3" ht="39.950000000000003" customHeight="1" x14ac:dyDescent="0.2">
      <c r="C863" s="47"/>
    </row>
    <row r="864" spans="3:3" ht="39.950000000000003" customHeight="1" x14ac:dyDescent="0.2">
      <c r="C864" s="47"/>
    </row>
    <row r="865" spans="3:3" ht="39.950000000000003" customHeight="1" x14ac:dyDescent="0.2">
      <c r="C865" s="47"/>
    </row>
    <row r="866" spans="3:3" ht="39.950000000000003" customHeight="1" x14ac:dyDescent="0.2">
      <c r="C866" s="47"/>
    </row>
    <row r="867" spans="3:3" ht="39.950000000000003" customHeight="1" x14ac:dyDescent="0.2">
      <c r="C867" s="47"/>
    </row>
    <row r="868" spans="3:3" ht="39.950000000000003" customHeight="1" x14ac:dyDescent="0.2">
      <c r="C868" s="47"/>
    </row>
    <row r="869" spans="3:3" ht="39.950000000000003" customHeight="1" x14ac:dyDescent="0.2">
      <c r="C869" s="47"/>
    </row>
    <row r="870" spans="3:3" ht="39.950000000000003" customHeight="1" x14ac:dyDescent="0.2">
      <c r="C870" s="47"/>
    </row>
    <row r="871" spans="3:3" ht="39.950000000000003" customHeight="1" x14ac:dyDescent="0.2">
      <c r="C871" s="47"/>
    </row>
    <row r="872" spans="3:3" ht="39.950000000000003" customHeight="1" x14ac:dyDescent="0.2">
      <c r="C872" s="47"/>
    </row>
    <row r="873" spans="3:3" ht="39.950000000000003" customHeight="1" x14ac:dyDescent="0.2">
      <c r="C873" s="47"/>
    </row>
    <row r="874" spans="3:3" ht="39.950000000000003" customHeight="1" x14ac:dyDescent="0.2">
      <c r="C874" s="47"/>
    </row>
    <row r="875" spans="3:3" ht="39.950000000000003" customHeight="1" x14ac:dyDescent="0.2">
      <c r="C875" s="47"/>
    </row>
    <row r="876" spans="3:3" ht="39.950000000000003" customHeight="1" x14ac:dyDescent="0.2">
      <c r="C876" s="47"/>
    </row>
    <row r="877" spans="3:3" ht="39.950000000000003" customHeight="1" x14ac:dyDescent="0.2">
      <c r="C877" s="47"/>
    </row>
    <row r="878" spans="3:3" ht="39.950000000000003" customHeight="1" x14ac:dyDescent="0.2">
      <c r="C878" s="47"/>
    </row>
    <row r="879" spans="3:3" ht="39.950000000000003" customHeight="1" x14ac:dyDescent="0.2">
      <c r="C879" s="47"/>
    </row>
    <row r="880" spans="3:3" ht="39.950000000000003" customHeight="1" x14ac:dyDescent="0.2">
      <c r="C880" s="47"/>
    </row>
    <row r="881" spans="3:3" ht="39.950000000000003" customHeight="1" x14ac:dyDescent="0.2">
      <c r="C881" s="47"/>
    </row>
    <row r="882" spans="3:3" ht="39.950000000000003" customHeight="1" x14ac:dyDescent="0.2">
      <c r="C882" s="47"/>
    </row>
    <row r="883" spans="3:3" ht="39.950000000000003" customHeight="1" x14ac:dyDescent="0.2">
      <c r="C883" s="47"/>
    </row>
    <row r="884" spans="3:3" ht="39.950000000000003" customHeight="1" x14ac:dyDescent="0.2">
      <c r="C884" s="47"/>
    </row>
    <row r="885" spans="3:3" ht="39.950000000000003" customHeight="1" x14ac:dyDescent="0.2">
      <c r="C885" s="47"/>
    </row>
    <row r="886" spans="3:3" ht="39.950000000000003" customHeight="1" x14ac:dyDescent="0.2">
      <c r="C886" s="47"/>
    </row>
    <row r="887" spans="3:3" ht="39.950000000000003" customHeight="1" x14ac:dyDescent="0.2">
      <c r="C887" s="47"/>
    </row>
    <row r="888" spans="3:3" ht="39.950000000000003" customHeight="1" x14ac:dyDescent="0.2">
      <c r="C888" s="47"/>
    </row>
    <row r="889" spans="3:3" ht="39.950000000000003" customHeight="1" x14ac:dyDescent="0.2">
      <c r="C889" s="47"/>
    </row>
    <row r="890" spans="3:3" ht="39.950000000000003" customHeight="1" x14ac:dyDescent="0.2">
      <c r="C890" s="47"/>
    </row>
    <row r="891" spans="3:3" ht="39.950000000000003" customHeight="1" x14ac:dyDescent="0.2">
      <c r="C891" s="47"/>
    </row>
    <row r="892" spans="3:3" ht="39.950000000000003" customHeight="1" x14ac:dyDescent="0.2">
      <c r="C892" s="47"/>
    </row>
    <row r="893" spans="3:3" ht="39.950000000000003" customHeight="1" x14ac:dyDescent="0.2">
      <c r="C893" s="47"/>
    </row>
    <row r="894" spans="3:3" ht="39.950000000000003" customHeight="1" x14ac:dyDescent="0.2">
      <c r="C894" s="47"/>
    </row>
    <row r="895" spans="3:3" ht="39.950000000000003" customHeight="1" x14ac:dyDescent="0.2">
      <c r="C895" s="47"/>
    </row>
    <row r="896" spans="3:3" ht="39.950000000000003" customHeight="1" x14ac:dyDescent="0.2">
      <c r="C896" s="47"/>
    </row>
    <row r="897" spans="3:3" ht="39.950000000000003" customHeight="1" x14ac:dyDescent="0.2">
      <c r="C897" s="47"/>
    </row>
    <row r="898" spans="3:3" ht="39.950000000000003" customHeight="1" x14ac:dyDescent="0.2">
      <c r="C898" s="47"/>
    </row>
    <row r="899" spans="3:3" ht="39.950000000000003" customHeight="1" x14ac:dyDescent="0.2">
      <c r="C899" s="47"/>
    </row>
    <row r="900" spans="3:3" ht="39.950000000000003" customHeight="1" x14ac:dyDescent="0.2">
      <c r="C900" s="47"/>
    </row>
    <row r="901" spans="3:3" ht="39.950000000000003" customHeight="1" x14ac:dyDescent="0.2">
      <c r="C901" s="47"/>
    </row>
    <row r="902" spans="3:3" ht="39.950000000000003" customHeight="1" x14ac:dyDescent="0.2">
      <c r="C902" s="47"/>
    </row>
    <row r="903" spans="3:3" ht="39.950000000000003" customHeight="1" x14ac:dyDescent="0.2">
      <c r="C903" s="47"/>
    </row>
    <row r="904" spans="3:3" ht="39.950000000000003" customHeight="1" x14ac:dyDescent="0.2">
      <c r="C904" s="47"/>
    </row>
    <row r="905" spans="3:3" ht="39.950000000000003" customHeight="1" x14ac:dyDescent="0.2">
      <c r="C905" s="47"/>
    </row>
    <row r="906" spans="3:3" ht="39.950000000000003" customHeight="1" x14ac:dyDescent="0.2">
      <c r="C906" s="47"/>
    </row>
    <row r="907" spans="3:3" ht="39.950000000000003" customHeight="1" x14ac:dyDescent="0.2">
      <c r="C907" s="47"/>
    </row>
    <row r="908" spans="3:3" ht="39.950000000000003" customHeight="1" x14ac:dyDescent="0.2">
      <c r="C908" s="47"/>
    </row>
    <row r="909" spans="3:3" ht="39.950000000000003" customHeight="1" x14ac:dyDescent="0.2">
      <c r="C909" s="47"/>
    </row>
    <row r="910" spans="3:3" ht="39.950000000000003" customHeight="1" x14ac:dyDescent="0.2">
      <c r="C910" s="47"/>
    </row>
    <row r="911" spans="3:3" ht="39.950000000000003" customHeight="1" x14ac:dyDescent="0.2">
      <c r="C911" s="47"/>
    </row>
    <row r="912" spans="3:3" ht="39.950000000000003" customHeight="1" x14ac:dyDescent="0.2">
      <c r="C912" s="47"/>
    </row>
    <row r="913" spans="3:3" ht="39.950000000000003" customHeight="1" x14ac:dyDescent="0.2">
      <c r="C913" s="47"/>
    </row>
    <row r="914" spans="3:3" ht="39.950000000000003" customHeight="1" x14ac:dyDescent="0.2">
      <c r="C914" s="47"/>
    </row>
    <row r="915" spans="3:3" ht="39.950000000000003" customHeight="1" x14ac:dyDescent="0.2">
      <c r="C915" s="47"/>
    </row>
    <row r="916" spans="3:3" ht="39.950000000000003" customHeight="1" x14ac:dyDescent="0.2">
      <c r="C916" s="47"/>
    </row>
    <row r="917" spans="3:3" ht="39.950000000000003" customHeight="1" x14ac:dyDescent="0.2">
      <c r="C917" s="47"/>
    </row>
    <row r="918" spans="3:3" ht="39.950000000000003" customHeight="1" x14ac:dyDescent="0.2">
      <c r="C918" s="47"/>
    </row>
    <row r="919" spans="3:3" ht="39.950000000000003" customHeight="1" x14ac:dyDescent="0.2">
      <c r="C919" s="47"/>
    </row>
    <row r="920" spans="3:3" ht="39.950000000000003" customHeight="1" x14ac:dyDescent="0.2">
      <c r="C920" s="47"/>
    </row>
    <row r="921" spans="3:3" ht="39.950000000000003" customHeight="1" x14ac:dyDescent="0.2">
      <c r="C921" s="47"/>
    </row>
    <row r="922" spans="3:3" ht="39.950000000000003" customHeight="1" x14ac:dyDescent="0.2">
      <c r="C922" s="47"/>
    </row>
    <row r="923" spans="3:3" ht="39.950000000000003" customHeight="1" x14ac:dyDescent="0.2">
      <c r="C923" s="47"/>
    </row>
    <row r="924" spans="3:3" ht="39.950000000000003" customHeight="1" x14ac:dyDescent="0.2">
      <c r="C924" s="47"/>
    </row>
    <row r="925" spans="3:3" ht="39.950000000000003" customHeight="1" x14ac:dyDescent="0.2">
      <c r="C925" s="47"/>
    </row>
    <row r="926" spans="3:3" ht="39.950000000000003" customHeight="1" x14ac:dyDescent="0.2">
      <c r="C926" s="47"/>
    </row>
    <row r="927" spans="3:3" ht="39.950000000000003" customHeight="1" x14ac:dyDescent="0.2">
      <c r="C927" s="47"/>
    </row>
    <row r="928" spans="3:3" ht="39.950000000000003" customHeight="1" x14ac:dyDescent="0.2">
      <c r="C928" s="47"/>
    </row>
    <row r="929" spans="3:3" ht="39.950000000000003" customHeight="1" x14ac:dyDescent="0.2">
      <c r="C929" s="47"/>
    </row>
    <row r="930" spans="3:3" ht="39.950000000000003" customHeight="1" x14ac:dyDescent="0.2">
      <c r="C930" s="47"/>
    </row>
    <row r="931" spans="3:3" ht="39.950000000000003" customHeight="1" x14ac:dyDescent="0.2">
      <c r="C931" s="47"/>
    </row>
    <row r="932" spans="3:3" ht="39.950000000000003" customHeight="1" x14ac:dyDescent="0.2">
      <c r="C932" s="47"/>
    </row>
    <row r="933" spans="3:3" ht="39.950000000000003" customHeight="1" x14ac:dyDescent="0.2">
      <c r="C933" s="47"/>
    </row>
    <row r="934" spans="3:3" ht="39.950000000000003" customHeight="1" x14ac:dyDescent="0.2">
      <c r="C934" s="47"/>
    </row>
    <row r="935" spans="3:3" ht="39.950000000000003" customHeight="1" x14ac:dyDescent="0.2">
      <c r="C935" s="47"/>
    </row>
    <row r="936" spans="3:3" ht="39.950000000000003" customHeight="1" x14ac:dyDescent="0.2">
      <c r="C936" s="47"/>
    </row>
    <row r="937" spans="3:3" ht="39.950000000000003" customHeight="1" x14ac:dyDescent="0.2">
      <c r="C937" s="47"/>
    </row>
    <row r="938" spans="3:3" ht="39.950000000000003" customHeight="1" x14ac:dyDescent="0.2">
      <c r="C938" s="47"/>
    </row>
    <row r="939" spans="3:3" ht="39.950000000000003" customHeight="1" x14ac:dyDescent="0.2">
      <c r="C939" s="47"/>
    </row>
    <row r="940" spans="3:3" ht="39.950000000000003" customHeight="1" x14ac:dyDescent="0.2">
      <c r="C940" s="47"/>
    </row>
    <row r="941" spans="3:3" ht="39.950000000000003" customHeight="1" x14ac:dyDescent="0.2">
      <c r="C941" s="47"/>
    </row>
    <row r="942" spans="3:3" ht="39.950000000000003" customHeight="1" x14ac:dyDescent="0.2">
      <c r="C942" s="47"/>
    </row>
    <row r="943" spans="3:3" ht="39.950000000000003" customHeight="1" x14ac:dyDescent="0.2">
      <c r="C943" s="47"/>
    </row>
    <row r="944" spans="3:3" ht="39.950000000000003" customHeight="1" x14ac:dyDescent="0.2">
      <c r="C944" s="47"/>
    </row>
    <row r="945" spans="3:3" ht="39.950000000000003" customHeight="1" x14ac:dyDescent="0.2">
      <c r="C945" s="47"/>
    </row>
    <row r="946" spans="3:3" ht="39.950000000000003" customHeight="1" x14ac:dyDescent="0.2">
      <c r="C946" s="47"/>
    </row>
    <row r="947" spans="3:3" ht="39.950000000000003" customHeight="1" x14ac:dyDescent="0.2">
      <c r="C947" s="47"/>
    </row>
    <row r="948" spans="3:3" ht="39.950000000000003" customHeight="1" x14ac:dyDescent="0.2">
      <c r="C948" s="47"/>
    </row>
    <row r="949" spans="3:3" ht="39.950000000000003" customHeight="1" x14ac:dyDescent="0.2">
      <c r="C949" s="47"/>
    </row>
    <row r="950" spans="3:3" ht="39.950000000000003" customHeight="1" x14ac:dyDescent="0.2">
      <c r="C950" s="47"/>
    </row>
    <row r="951" spans="3:3" ht="39.950000000000003" customHeight="1" x14ac:dyDescent="0.2">
      <c r="C951" s="47"/>
    </row>
    <row r="952" spans="3:3" ht="39.950000000000003" customHeight="1" x14ac:dyDescent="0.2">
      <c r="C952" s="47"/>
    </row>
    <row r="953" spans="3:3" ht="39.950000000000003" customHeight="1" x14ac:dyDescent="0.2">
      <c r="C953" s="47"/>
    </row>
    <row r="954" spans="3:3" ht="39.950000000000003" customHeight="1" x14ac:dyDescent="0.2">
      <c r="C954" s="47"/>
    </row>
    <row r="955" spans="3:3" ht="39.950000000000003" customHeight="1" x14ac:dyDescent="0.2">
      <c r="C955" s="47"/>
    </row>
    <row r="956" spans="3:3" ht="39.950000000000003" customHeight="1" x14ac:dyDescent="0.2">
      <c r="C956" s="47"/>
    </row>
    <row r="957" spans="3:3" ht="39.950000000000003" customHeight="1" x14ac:dyDescent="0.2">
      <c r="C957" s="47"/>
    </row>
    <row r="958" spans="3:3" ht="39.950000000000003" customHeight="1" x14ac:dyDescent="0.2">
      <c r="C958" s="47"/>
    </row>
    <row r="959" spans="3:3" ht="39.950000000000003" customHeight="1" x14ac:dyDescent="0.2">
      <c r="C959" s="47"/>
    </row>
    <row r="960" spans="3:3" ht="39.950000000000003" customHeight="1" x14ac:dyDescent="0.2">
      <c r="C960" s="47"/>
    </row>
    <row r="961" spans="3:3" ht="39.950000000000003" customHeight="1" x14ac:dyDescent="0.2">
      <c r="C961" s="47"/>
    </row>
    <row r="962" spans="3:3" ht="39.950000000000003" customHeight="1" x14ac:dyDescent="0.2">
      <c r="C962" s="47"/>
    </row>
    <row r="963" spans="3:3" ht="39.950000000000003" customHeight="1" x14ac:dyDescent="0.2">
      <c r="C963" s="47"/>
    </row>
    <row r="964" spans="3:3" ht="39.950000000000003" customHeight="1" x14ac:dyDescent="0.2">
      <c r="C964" s="47"/>
    </row>
    <row r="965" spans="3:3" ht="39.950000000000003" customHeight="1" x14ac:dyDescent="0.2">
      <c r="C965" s="47"/>
    </row>
    <row r="966" spans="3:3" ht="39.950000000000003" customHeight="1" x14ac:dyDescent="0.2">
      <c r="C966" s="47"/>
    </row>
    <row r="967" spans="3:3" ht="39.950000000000003" customHeight="1" x14ac:dyDescent="0.2">
      <c r="C967" s="47"/>
    </row>
    <row r="968" spans="3:3" ht="39.950000000000003" customHeight="1" x14ac:dyDescent="0.2">
      <c r="C968" s="47"/>
    </row>
    <row r="969" spans="3:3" ht="39.950000000000003" customHeight="1" x14ac:dyDescent="0.2">
      <c r="C969" s="47"/>
    </row>
    <row r="970" spans="3:3" ht="39.950000000000003" customHeight="1" x14ac:dyDescent="0.2">
      <c r="C970" s="47"/>
    </row>
    <row r="971" spans="3:3" ht="39.950000000000003" customHeight="1" x14ac:dyDescent="0.2">
      <c r="C971" s="47"/>
    </row>
    <row r="972" spans="3:3" ht="39.950000000000003" customHeight="1" x14ac:dyDescent="0.2">
      <c r="C972" s="47"/>
    </row>
    <row r="973" spans="3:3" ht="39.950000000000003" customHeight="1" x14ac:dyDescent="0.2">
      <c r="C973" s="47"/>
    </row>
    <row r="974" spans="3:3" ht="39.950000000000003" customHeight="1" x14ac:dyDescent="0.2">
      <c r="C974" s="47"/>
    </row>
    <row r="975" spans="3:3" ht="39.950000000000003" customHeight="1" x14ac:dyDescent="0.2">
      <c r="C975" s="47"/>
    </row>
    <row r="976" spans="3:3" ht="39.950000000000003" customHeight="1" x14ac:dyDescent="0.2">
      <c r="C976" s="47"/>
    </row>
    <row r="977" spans="3:3" ht="39.950000000000003" customHeight="1" x14ac:dyDescent="0.2">
      <c r="C977" s="47"/>
    </row>
    <row r="978" spans="3:3" ht="39.950000000000003" customHeight="1" x14ac:dyDescent="0.2">
      <c r="C978" s="47"/>
    </row>
    <row r="979" spans="3:3" ht="39.950000000000003" customHeight="1" x14ac:dyDescent="0.2">
      <c r="C979" s="47"/>
    </row>
    <row r="980" spans="3:3" ht="39.950000000000003" customHeight="1" x14ac:dyDescent="0.2">
      <c r="C980" s="47"/>
    </row>
    <row r="981" spans="3:3" ht="39.950000000000003" customHeight="1" x14ac:dyDescent="0.2">
      <c r="C981" s="47"/>
    </row>
    <row r="982" spans="3:3" ht="39.950000000000003" customHeight="1" x14ac:dyDescent="0.2">
      <c r="C982" s="47"/>
    </row>
    <row r="983" spans="3:3" ht="39.950000000000003" customHeight="1" x14ac:dyDescent="0.2">
      <c r="C983" s="47"/>
    </row>
    <row r="984" spans="3:3" ht="39.950000000000003" customHeight="1" x14ac:dyDescent="0.2">
      <c r="C984" s="47"/>
    </row>
  </sheetData>
  <mergeCells count="2">
    <mergeCell ref="D1:G1"/>
    <mergeCell ref="B1:B2"/>
  </mergeCells>
  <conditionalFormatting sqref="H4:H27 H196:H202 H119:H167 H29:H117 H169:H194">
    <cfRule type="cellIs" dxfId="1" priority="7" operator="greaterThanOrEqual">
      <formula>2.6</formula>
    </cfRule>
  </conditionalFormatting>
  <conditionalFormatting sqref="H4:H27 H196:H202 H119:H167 H29:H117 H169:H194">
    <cfRule type="cellIs" dxfId="0" priority="8" operator="lessThanOrEqual">
      <formula>2.6</formula>
    </cfRule>
  </conditionalFormatting>
  <pageMargins left="0.45" right="0.45" top="0.75" bottom="0.75" header="0.3" footer="0.3"/>
  <pageSetup scale="63" fitToHeight="0" orientation="portrait" horizontalDpi="1200" verticalDpi="1200" r:id="rId1"/>
  <rowBreaks count="1" manualBreakCount="1">
    <brk id="112"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I51"/>
  <sheetViews>
    <sheetView workbookViewId="0"/>
  </sheetViews>
  <sheetFormatPr defaultColWidth="14.42578125" defaultRowHeight="15.75" customHeight="1" x14ac:dyDescent="0.2"/>
  <sheetData>
    <row r="1" spans="1:9" ht="15.75" customHeight="1" x14ac:dyDescent="0.3">
      <c r="A1" s="1"/>
      <c r="B1" s="3"/>
      <c r="C1" s="2"/>
      <c r="D1" s="4">
        <v>4</v>
      </c>
      <c r="E1" s="4">
        <v>3</v>
      </c>
      <c r="F1" s="4">
        <v>2</v>
      </c>
      <c r="G1" s="4">
        <v>1</v>
      </c>
      <c r="H1" s="5" t="s">
        <v>0</v>
      </c>
      <c r="I1" s="7" t="s">
        <v>2</v>
      </c>
    </row>
    <row r="2" spans="1:9" ht="15.75" customHeight="1" x14ac:dyDescent="0.3">
      <c r="A2" s="8" t="s">
        <v>37</v>
      </c>
      <c r="B2" s="9" t="s">
        <v>65</v>
      </c>
      <c r="C2" s="10" t="s">
        <v>93</v>
      </c>
      <c r="D2" s="11">
        <v>3</v>
      </c>
      <c r="E2" s="11">
        <v>10</v>
      </c>
      <c r="F2" s="11">
        <v>22</v>
      </c>
      <c r="G2" s="11">
        <v>6</v>
      </c>
      <c r="H2" s="12">
        <v>2.2000000000000002</v>
      </c>
      <c r="I2" s="13"/>
    </row>
    <row r="3" spans="1:9" ht="15.75" customHeight="1" x14ac:dyDescent="0.3">
      <c r="A3" s="14" t="s">
        <v>214</v>
      </c>
      <c r="B3" s="15" t="s">
        <v>215</v>
      </c>
      <c r="C3" s="10" t="s">
        <v>216</v>
      </c>
      <c r="D3" s="11">
        <v>4</v>
      </c>
      <c r="E3" s="11">
        <v>8</v>
      </c>
      <c r="F3" s="11">
        <v>17</v>
      </c>
      <c r="G3" s="11">
        <v>11</v>
      </c>
      <c r="H3" s="12">
        <v>2.1</v>
      </c>
      <c r="I3" s="13"/>
    </row>
    <row r="4" spans="1:9" ht="15.75" customHeight="1" x14ac:dyDescent="0.3">
      <c r="A4" s="14" t="s">
        <v>221</v>
      </c>
      <c r="B4" s="15" t="s">
        <v>224</v>
      </c>
      <c r="C4" s="18" t="s">
        <v>226</v>
      </c>
      <c r="D4" s="11">
        <v>14</v>
      </c>
      <c r="E4" s="11">
        <v>4</v>
      </c>
      <c r="F4" s="11">
        <v>6</v>
      </c>
      <c r="G4" s="11">
        <v>2</v>
      </c>
      <c r="H4" s="12">
        <v>3.2</v>
      </c>
      <c r="I4" s="13"/>
    </row>
    <row r="5" spans="1:9" ht="15.75" customHeight="1" x14ac:dyDescent="0.3">
      <c r="A5" s="14" t="s">
        <v>228</v>
      </c>
      <c r="B5" s="15" t="s">
        <v>229</v>
      </c>
      <c r="C5" s="18" t="s">
        <v>230</v>
      </c>
      <c r="D5" s="12">
        <v>3</v>
      </c>
      <c r="E5" s="12">
        <v>13</v>
      </c>
      <c r="F5" s="12">
        <v>26</v>
      </c>
      <c r="G5" s="12">
        <v>0</v>
      </c>
      <c r="H5" s="12">
        <v>2.5</v>
      </c>
      <c r="I5" s="19"/>
    </row>
    <row r="6" spans="1:9" ht="15.75" customHeight="1" x14ac:dyDescent="0.3">
      <c r="A6" s="14" t="s">
        <v>231</v>
      </c>
      <c r="B6" s="15" t="s">
        <v>232</v>
      </c>
      <c r="C6" s="18" t="s">
        <v>233</v>
      </c>
      <c r="D6" s="12">
        <v>4</v>
      </c>
      <c r="E6" s="12">
        <v>12</v>
      </c>
      <c r="F6" s="12">
        <v>20</v>
      </c>
      <c r="G6" s="12">
        <v>4</v>
      </c>
      <c r="H6" s="12">
        <v>2.4</v>
      </c>
      <c r="I6" s="20"/>
    </row>
    <row r="7" spans="1:9" ht="15.75" customHeight="1" x14ac:dyDescent="0.3">
      <c r="A7" s="14" t="s">
        <v>234</v>
      </c>
      <c r="B7" s="15" t="s">
        <v>235</v>
      </c>
      <c r="C7" s="18" t="s">
        <v>236</v>
      </c>
      <c r="D7" s="12">
        <v>5</v>
      </c>
      <c r="E7" s="12">
        <v>13</v>
      </c>
      <c r="F7" s="12">
        <v>11</v>
      </c>
      <c r="G7" s="12">
        <v>0</v>
      </c>
      <c r="H7" s="12">
        <v>2.8</v>
      </c>
      <c r="I7" s="21" t="s">
        <v>237</v>
      </c>
    </row>
    <row r="8" spans="1:9" ht="15.75" customHeight="1" x14ac:dyDescent="0.3">
      <c r="A8" s="14" t="s">
        <v>238</v>
      </c>
      <c r="B8" s="15" t="s">
        <v>239</v>
      </c>
      <c r="C8" s="18" t="s">
        <v>240</v>
      </c>
      <c r="D8" s="12">
        <v>2</v>
      </c>
      <c r="E8" s="12">
        <v>11</v>
      </c>
      <c r="F8" s="12">
        <v>14</v>
      </c>
      <c r="G8" s="12">
        <v>2</v>
      </c>
      <c r="H8" s="12">
        <v>2.4</v>
      </c>
      <c r="I8" s="13"/>
    </row>
    <row r="9" spans="1:9" ht="15.75" customHeight="1" x14ac:dyDescent="0.3">
      <c r="A9" s="14" t="s">
        <v>241</v>
      </c>
      <c r="B9" s="15" t="s">
        <v>242</v>
      </c>
      <c r="C9" s="18" t="s">
        <v>243</v>
      </c>
      <c r="D9" s="22">
        <v>3</v>
      </c>
      <c r="E9" s="23">
        <v>10</v>
      </c>
      <c r="F9" s="23">
        <v>15</v>
      </c>
      <c r="G9" s="23">
        <v>1</v>
      </c>
      <c r="H9" s="24">
        <v>2.5</v>
      </c>
      <c r="I9" s="13"/>
    </row>
    <row r="10" spans="1:9" ht="15.75" customHeight="1" x14ac:dyDescent="0.3">
      <c r="A10" s="14" t="s">
        <v>249</v>
      </c>
      <c r="B10" s="15" t="s">
        <v>250</v>
      </c>
      <c r="C10" s="18" t="s">
        <v>251</v>
      </c>
      <c r="D10" s="25">
        <v>12</v>
      </c>
      <c r="E10" s="25">
        <v>11</v>
      </c>
      <c r="F10" s="25">
        <v>4</v>
      </c>
      <c r="G10" s="25">
        <v>2</v>
      </c>
      <c r="H10" s="12">
        <v>3.1</v>
      </c>
      <c r="I10" s="13"/>
    </row>
    <row r="11" spans="1:9" ht="15.75" customHeight="1" x14ac:dyDescent="0.3">
      <c r="A11" s="14" t="s">
        <v>252</v>
      </c>
      <c r="B11" s="15" t="s">
        <v>253</v>
      </c>
      <c r="C11" s="18" t="s">
        <v>254</v>
      </c>
      <c r="D11" s="11">
        <v>13</v>
      </c>
      <c r="E11" s="11">
        <v>11</v>
      </c>
      <c r="F11" s="11">
        <v>2</v>
      </c>
      <c r="G11" s="11">
        <v>3</v>
      </c>
      <c r="H11" s="12">
        <v>3.2</v>
      </c>
      <c r="I11" s="13"/>
    </row>
    <row r="12" spans="1:9" ht="15.75" customHeight="1" x14ac:dyDescent="0.3">
      <c r="A12" s="26"/>
      <c r="B12" s="15" t="s">
        <v>255</v>
      </c>
      <c r="C12" s="18" t="s">
        <v>256</v>
      </c>
      <c r="D12" s="27">
        <v>0</v>
      </c>
      <c r="E12" s="27">
        <v>7</v>
      </c>
      <c r="F12" s="27">
        <v>10</v>
      </c>
      <c r="G12" s="27">
        <v>2</v>
      </c>
      <c r="H12" s="12">
        <v>2.2999999999999998</v>
      </c>
      <c r="I12" s="13"/>
    </row>
    <row r="13" spans="1:9" ht="18.75" x14ac:dyDescent="0.3">
      <c r="A13" s="28" t="s">
        <v>257</v>
      </c>
      <c r="B13" s="29"/>
      <c r="C13" s="30"/>
      <c r="D13" s="31"/>
      <c r="E13" s="31"/>
      <c r="F13" s="31"/>
      <c r="G13" s="31"/>
      <c r="H13" s="31"/>
      <c r="I13" s="30"/>
    </row>
    <row r="14" spans="1:9" ht="18.75" x14ac:dyDescent="0.3">
      <c r="A14" s="32" t="s">
        <v>263</v>
      </c>
      <c r="B14" s="33" t="s">
        <v>264</v>
      </c>
      <c r="C14" s="34" t="s">
        <v>265</v>
      </c>
      <c r="D14" s="35">
        <v>0</v>
      </c>
      <c r="E14" s="35">
        <v>5</v>
      </c>
      <c r="F14" s="35">
        <v>6</v>
      </c>
      <c r="G14" s="35">
        <v>2</v>
      </c>
      <c r="H14" s="35">
        <v>2.2000000000000002</v>
      </c>
      <c r="I14" s="7" t="s">
        <v>269</v>
      </c>
    </row>
    <row r="15" spans="1:9" ht="18.75" x14ac:dyDescent="0.3">
      <c r="A15" s="36" t="s">
        <v>270</v>
      </c>
      <c r="B15" s="37" t="s">
        <v>271</v>
      </c>
      <c r="C15" s="38" t="s">
        <v>272</v>
      </c>
      <c r="D15" s="39">
        <v>1</v>
      </c>
      <c r="E15" s="39">
        <v>4</v>
      </c>
      <c r="F15" s="39">
        <v>4</v>
      </c>
      <c r="G15" s="39">
        <v>3</v>
      </c>
      <c r="H15" s="39">
        <v>2.2999999999999998</v>
      </c>
      <c r="I15" s="10" t="s">
        <v>279</v>
      </c>
    </row>
    <row r="16" spans="1:9" ht="18.75" x14ac:dyDescent="0.3">
      <c r="A16" s="36" t="s">
        <v>280</v>
      </c>
      <c r="B16" s="37" t="s">
        <v>281</v>
      </c>
      <c r="C16" s="38" t="s">
        <v>282</v>
      </c>
      <c r="D16" s="39">
        <v>0</v>
      </c>
      <c r="E16" s="39">
        <v>5</v>
      </c>
      <c r="F16" s="39">
        <v>5</v>
      </c>
      <c r="G16" s="39">
        <v>2</v>
      </c>
      <c r="H16" s="39">
        <v>2.2999999999999998</v>
      </c>
      <c r="I16" s="10" t="s">
        <v>279</v>
      </c>
    </row>
    <row r="17" spans="1:9" ht="18.75" x14ac:dyDescent="0.3">
      <c r="A17" s="36" t="s">
        <v>286</v>
      </c>
      <c r="B17" s="37" t="s">
        <v>287</v>
      </c>
      <c r="C17" s="38" t="s">
        <v>288</v>
      </c>
      <c r="D17" s="39">
        <v>0</v>
      </c>
      <c r="E17" s="39">
        <v>5</v>
      </c>
      <c r="F17" s="39">
        <v>4</v>
      </c>
      <c r="G17" s="39">
        <v>3</v>
      </c>
      <c r="H17" s="39">
        <v>2.2000000000000002</v>
      </c>
      <c r="I17" s="10" t="s">
        <v>289</v>
      </c>
    </row>
    <row r="18" spans="1:9" ht="18.75" x14ac:dyDescent="0.3">
      <c r="A18" s="36" t="s">
        <v>290</v>
      </c>
      <c r="B18" s="37" t="s">
        <v>291</v>
      </c>
      <c r="C18" s="38" t="s">
        <v>292</v>
      </c>
      <c r="D18" s="39">
        <v>2</v>
      </c>
      <c r="E18" s="39">
        <v>5</v>
      </c>
      <c r="F18" s="39">
        <v>3</v>
      </c>
      <c r="G18" s="39">
        <v>3</v>
      </c>
      <c r="H18" s="39">
        <v>2.5</v>
      </c>
      <c r="I18" s="10" t="s">
        <v>293</v>
      </c>
    </row>
    <row r="19" spans="1:9" ht="18.75" x14ac:dyDescent="0.3">
      <c r="A19" s="36" t="s">
        <v>294</v>
      </c>
      <c r="B19" s="37" t="s">
        <v>295</v>
      </c>
      <c r="C19" s="38" t="s">
        <v>297</v>
      </c>
      <c r="D19" s="39">
        <v>1</v>
      </c>
      <c r="E19" s="39">
        <v>3</v>
      </c>
      <c r="F19" s="39">
        <v>4</v>
      </c>
      <c r="G19" s="39">
        <v>5</v>
      </c>
      <c r="H19" s="39">
        <v>2</v>
      </c>
      <c r="I19" s="10" t="s">
        <v>301</v>
      </c>
    </row>
    <row r="20" spans="1:9" ht="18.75" x14ac:dyDescent="0.3">
      <c r="A20" s="36" t="s">
        <v>302</v>
      </c>
      <c r="B20" s="37" t="s">
        <v>303</v>
      </c>
      <c r="C20" s="38" t="s">
        <v>304</v>
      </c>
      <c r="D20" s="39">
        <v>0</v>
      </c>
      <c r="E20" s="39">
        <v>3</v>
      </c>
      <c r="F20" s="39">
        <v>6</v>
      </c>
      <c r="G20" s="39">
        <v>4</v>
      </c>
      <c r="H20" s="39">
        <v>1.9</v>
      </c>
      <c r="I20" s="10" t="s">
        <v>305</v>
      </c>
    </row>
    <row r="21" spans="1:9" ht="18.75" x14ac:dyDescent="0.3">
      <c r="A21" s="36" t="s">
        <v>306</v>
      </c>
      <c r="B21" s="37" t="s">
        <v>307</v>
      </c>
      <c r="C21" s="38" t="s">
        <v>308</v>
      </c>
      <c r="D21" s="39">
        <v>1</v>
      </c>
      <c r="E21" s="39">
        <v>2</v>
      </c>
      <c r="F21" s="39">
        <v>6</v>
      </c>
      <c r="G21" s="39">
        <v>4</v>
      </c>
      <c r="H21" s="39">
        <v>2</v>
      </c>
      <c r="I21" s="10" t="s">
        <v>301</v>
      </c>
    </row>
    <row r="22" spans="1:9" ht="18.75" x14ac:dyDescent="0.3">
      <c r="A22" s="36" t="s">
        <v>311</v>
      </c>
      <c r="B22" s="37" t="s">
        <v>313</v>
      </c>
      <c r="C22" s="38" t="s">
        <v>314</v>
      </c>
      <c r="D22" s="39">
        <v>0</v>
      </c>
      <c r="E22" s="39">
        <v>5</v>
      </c>
      <c r="F22" s="39">
        <v>3</v>
      </c>
      <c r="G22" s="39">
        <v>5</v>
      </c>
      <c r="H22" s="39">
        <v>2</v>
      </c>
      <c r="I22" s="10" t="s">
        <v>315</v>
      </c>
    </row>
    <row r="23" spans="1:9" ht="18.75" x14ac:dyDescent="0.3">
      <c r="A23" s="36" t="s">
        <v>316</v>
      </c>
      <c r="B23" s="37" t="s">
        <v>317</v>
      </c>
      <c r="C23" s="38" t="s">
        <v>318</v>
      </c>
      <c r="D23" s="39">
        <v>1</v>
      </c>
      <c r="E23" s="39">
        <v>3</v>
      </c>
      <c r="F23" s="39">
        <v>6</v>
      </c>
      <c r="G23" s="39">
        <v>3</v>
      </c>
      <c r="H23" s="39">
        <v>2.2000000000000002</v>
      </c>
      <c r="I23" s="10" t="s">
        <v>319</v>
      </c>
    </row>
    <row r="24" spans="1:9" ht="18.75" x14ac:dyDescent="0.3">
      <c r="A24" s="36" t="s">
        <v>320</v>
      </c>
      <c r="B24" s="37" t="s">
        <v>322</v>
      </c>
      <c r="C24" s="38" t="s">
        <v>324</v>
      </c>
      <c r="D24" s="39">
        <v>1</v>
      </c>
      <c r="E24" s="39">
        <v>4</v>
      </c>
      <c r="F24" s="39">
        <v>7</v>
      </c>
      <c r="G24" s="39">
        <v>1</v>
      </c>
      <c r="H24" s="39">
        <v>2.4</v>
      </c>
      <c r="I24" s="10" t="s">
        <v>326</v>
      </c>
    </row>
    <row r="25" spans="1:9" ht="18.75" x14ac:dyDescent="0.3">
      <c r="A25" s="36" t="s">
        <v>327</v>
      </c>
      <c r="B25" s="37" t="s">
        <v>328</v>
      </c>
      <c r="C25" s="38" t="s">
        <v>329</v>
      </c>
      <c r="D25" s="39">
        <v>0</v>
      </c>
      <c r="E25" s="39">
        <v>7</v>
      </c>
      <c r="F25" s="39">
        <v>4</v>
      </c>
      <c r="G25" s="39">
        <v>2</v>
      </c>
      <c r="H25" s="39">
        <v>2.4</v>
      </c>
      <c r="I25" s="21" t="s">
        <v>331</v>
      </c>
    </row>
    <row r="26" spans="1:9" ht="18.75" x14ac:dyDescent="0.3">
      <c r="A26" s="36" t="s">
        <v>332</v>
      </c>
      <c r="B26" s="37" t="s">
        <v>333</v>
      </c>
      <c r="C26" s="38" t="s">
        <v>334</v>
      </c>
      <c r="D26" s="39">
        <v>3</v>
      </c>
      <c r="E26" s="39">
        <v>3</v>
      </c>
      <c r="F26" s="39">
        <v>4</v>
      </c>
      <c r="G26" s="39">
        <v>3</v>
      </c>
      <c r="H26" s="39">
        <v>2.5</v>
      </c>
      <c r="I26" s="19"/>
    </row>
    <row r="27" spans="1:9" ht="18.75" x14ac:dyDescent="0.3">
      <c r="A27" s="36" t="s">
        <v>336</v>
      </c>
      <c r="B27" s="37" t="s">
        <v>337</v>
      </c>
      <c r="C27" s="38" t="s">
        <v>338</v>
      </c>
      <c r="D27" s="39">
        <v>1</v>
      </c>
      <c r="E27" s="39">
        <v>3</v>
      </c>
      <c r="F27" s="39">
        <v>6</v>
      </c>
      <c r="G27" s="39">
        <v>2</v>
      </c>
      <c r="H27" s="39">
        <v>2.2999999999999998</v>
      </c>
      <c r="I27" s="21" t="s">
        <v>339</v>
      </c>
    </row>
    <row r="28" spans="1:9" ht="18.75" x14ac:dyDescent="0.3">
      <c r="A28" s="36" t="s">
        <v>340</v>
      </c>
      <c r="B28" s="37" t="s">
        <v>341</v>
      </c>
      <c r="C28" s="38" t="s">
        <v>342</v>
      </c>
      <c r="D28" s="39">
        <v>0</v>
      </c>
      <c r="E28" s="39">
        <v>6</v>
      </c>
      <c r="F28" s="39">
        <v>5</v>
      </c>
      <c r="G28" s="39">
        <v>2</v>
      </c>
      <c r="H28" s="39">
        <v>2.2999999999999998</v>
      </c>
      <c r="I28" s="21" t="s">
        <v>343</v>
      </c>
    </row>
    <row r="29" spans="1:9" ht="18.75" x14ac:dyDescent="0.3">
      <c r="A29" s="36" t="s">
        <v>344</v>
      </c>
      <c r="B29" s="37" t="s">
        <v>345</v>
      </c>
      <c r="C29" s="38" t="s">
        <v>346</v>
      </c>
      <c r="D29" s="39">
        <v>0</v>
      </c>
      <c r="E29" s="39">
        <v>3</v>
      </c>
      <c r="F29" s="39">
        <v>6</v>
      </c>
      <c r="G29" s="39">
        <v>4</v>
      </c>
      <c r="H29" s="39">
        <v>1.9</v>
      </c>
      <c r="I29" s="21" t="s">
        <v>347</v>
      </c>
    </row>
    <row r="30" spans="1:9" ht="18.75" x14ac:dyDescent="0.3">
      <c r="A30" s="36" t="s">
        <v>349</v>
      </c>
      <c r="B30" s="37" t="s">
        <v>351</v>
      </c>
      <c r="C30" s="38" t="s">
        <v>352</v>
      </c>
      <c r="D30" s="39">
        <v>1</v>
      </c>
      <c r="E30" s="39">
        <v>2</v>
      </c>
      <c r="F30" s="39">
        <v>5</v>
      </c>
      <c r="G30" s="39">
        <v>5</v>
      </c>
      <c r="H30" s="39">
        <v>1.9</v>
      </c>
      <c r="I30" s="21" t="s">
        <v>339</v>
      </c>
    </row>
    <row r="31" spans="1:9" ht="18.75" x14ac:dyDescent="0.3">
      <c r="A31" s="40"/>
      <c r="B31" s="37" t="s">
        <v>355</v>
      </c>
      <c r="C31" s="38" t="s">
        <v>356</v>
      </c>
      <c r="D31" s="39">
        <v>3</v>
      </c>
      <c r="E31" s="39">
        <v>2</v>
      </c>
      <c r="F31" s="39">
        <v>7</v>
      </c>
      <c r="G31" s="39">
        <v>1</v>
      </c>
      <c r="H31" s="39">
        <v>2.5</v>
      </c>
      <c r="I31" s="21" t="s">
        <v>359</v>
      </c>
    </row>
    <row r="32" spans="1:9" ht="18.75" x14ac:dyDescent="0.3">
      <c r="A32" s="36" t="s">
        <v>361</v>
      </c>
      <c r="B32" s="37" t="s">
        <v>362</v>
      </c>
      <c r="C32" s="38" t="s">
        <v>363</v>
      </c>
      <c r="D32" s="39">
        <v>0</v>
      </c>
      <c r="E32" s="39">
        <v>8</v>
      </c>
      <c r="F32" s="39">
        <v>3</v>
      </c>
      <c r="G32" s="39">
        <v>2</v>
      </c>
      <c r="H32" s="41">
        <v>2.5</v>
      </c>
      <c r="I32" s="21" t="s">
        <v>364</v>
      </c>
    </row>
    <row r="33" spans="1:9" ht="18.75" x14ac:dyDescent="0.3">
      <c r="A33" s="36" t="s">
        <v>365</v>
      </c>
      <c r="B33" s="37" t="s">
        <v>366</v>
      </c>
      <c r="C33" s="38" t="s">
        <v>368</v>
      </c>
      <c r="D33" s="39">
        <v>1</v>
      </c>
      <c r="E33" s="39">
        <v>7</v>
      </c>
      <c r="F33" s="39">
        <v>1</v>
      </c>
      <c r="G33" s="39">
        <v>3</v>
      </c>
      <c r="H33" s="41">
        <v>2.5</v>
      </c>
      <c r="I33" s="21" t="s">
        <v>371</v>
      </c>
    </row>
    <row r="34" spans="1:9" ht="18.75" x14ac:dyDescent="0.3">
      <c r="A34" s="36" t="s">
        <v>372</v>
      </c>
      <c r="B34" s="37" t="s">
        <v>373</v>
      </c>
      <c r="C34" s="38" t="s">
        <v>374</v>
      </c>
      <c r="D34" s="39">
        <v>1</v>
      </c>
      <c r="E34" s="39">
        <v>4</v>
      </c>
      <c r="F34" s="39">
        <v>5</v>
      </c>
      <c r="G34" s="39">
        <v>3</v>
      </c>
      <c r="H34" s="41">
        <v>2.2000000000000002</v>
      </c>
      <c r="I34" s="21" t="s">
        <v>375</v>
      </c>
    </row>
    <row r="35" spans="1:9" ht="18.75" x14ac:dyDescent="0.3">
      <c r="A35" s="40"/>
      <c r="B35" s="37" t="s">
        <v>376</v>
      </c>
      <c r="C35" s="38" t="s">
        <v>377</v>
      </c>
      <c r="D35" s="39">
        <v>1</v>
      </c>
      <c r="E35" s="39">
        <v>4</v>
      </c>
      <c r="F35" s="39">
        <v>5</v>
      </c>
      <c r="G35" s="39">
        <v>3</v>
      </c>
      <c r="H35" s="41">
        <v>2.2000000000000002</v>
      </c>
      <c r="I35" s="21" t="s">
        <v>382</v>
      </c>
    </row>
    <row r="36" spans="1:9" ht="18.75" x14ac:dyDescent="0.3">
      <c r="A36" s="40"/>
      <c r="B36" s="37" t="s">
        <v>384</v>
      </c>
      <c r="C36" s="38" t="s">
        <v>385</v>
      </c>
      <c r="D36" s="39">
        <v>2</v>
      </c>
      <c r="E36" s="39">
        <v>3</v>
      </c>
      <c r="F36" s="39">
        <v>6</v>
      </c>
      <c r="G36" s="39">
        <v>2</v>
      </c>
      <c r="H36" s="41">
        <v>2.4</v>
      </c>
      <c r="I36" s="21" t="s">
        <v>382</v>
      </c>
    </row>
    <row r="37" spans="1:9" ht="18.75" x14ac:dyDescent="0.3">
      <c r="A37" s="36" t="s">
        <v>386</v>
      </c>
      <c r="B37" s="37" t="s">
        <v>387</v>
      </c>
      <c r="C37" s="38" t="s">
        <v>388</v>
      </c>
      <c r="D37" s="39">
        <v>1</v>
      </c>
      <c r="E37" s="39">
        <v>3</v>
      </c>
      <c r="F37" s="39">
        <v>7</v>
      </c>
      <c r="G37" s="39">
        <v>2</v>
      </c>
      <c r="H37" s="41">
        <v>2.2000000000000002</v>
      </c>
      <c r="I37" s="21" t="s">
        <v>382</v>
      </c>
    </row>
    <row r="38" spans="1:9" ht="18.75" x14ac:dyDescent="0.3">
      <c r="A38" s="36" t="s">
        <v>389</v>
      </c>
      <c r="B38" s="37" t="s">
        <v>390</v>
      </c>
      <c r="C38" s="38" t="s">
        <v>391</v>
      </c>
      <c r="D38" s="39">
        <v>1</v>
      </c>
      <c r="E38" s="39">
        <v>4</v>
      </c>
      <c r="F38" s="39">
        <v>6</v>
      </c>
      <c r="G38" s="39">
        <v>2</v>
      </c>
      <c r="H38" s="41">
        <v>2.2999999999999998</v>
      </c>
      <c r="I38" s="21" t="s">
        <v>395</v>
      </c>
    </row>
    <row r="39" spans="1:9" ht="18.75" x14ac:dyDescent="0.3">
      <c r="A39" s="36" t="s">
        <v>396</v>
      </c>
      <c r="B39" s="37" t="s">
        <v>397</v>
      </c>
      <c r="C39" s="42" t="s">
        <v>398</v>
      </c>
      <c r="D39" s="39">
        <v>1</v>
      </c>
      <c r="E39" s="39">
        <v>5</v>
      </c>
      <c r="F39" s="39">
        <v>6</v>
      </c>
      <c r="G39" s="39">
        <v>1</v>
      </c>
      <c r="H39" s="41">
        <v>2.5</v>
      </c>
      <c r="I39" s="21" t="s">
        <v>399</v>
      </c>
    </row>
    <row r="40" spans="1:9" ht="18.75" x14ac:dyDescent="0.3">
      <c r="A40" s="36" t="s">
        <v>400</v>
      </c>
      <c r="B40" s="37" t="s">
        <v>401</v>
      </c>
      <c r="C40" s="42" t="s">
        <v>402</v>
      </c>
      <c r="D40" s="39">
        <v>2</v>
      </c>
      <c r="E40" s="39">
        <v>4</v>
      </c>
      <c r="F40" s="39">
        <v>5</v>
      </c>
      <c r="G40" s="39">
        <v>2</v>
      </c>
      <c r="H40" s="41">
        <v>2.5</v>
      </c>
      <c r="I40" s="21" t="s">
        <v>399</v>
      </c>
    </row>
    <row r="41" spans="1:9" ht="18.75" x14ac:dyDescent="0.3">
      <c r="A41" s="36" t="s">
        <v>406</v>
      </c>
      <c r="B41" s="37" t="s">
        <v>407</v>
      </c>
      <c r="C41" s="38" t="s">
        <v>408</v>
      </c>
      <c r="D41" s="39">
        <v>2</v>
      </c>
      <c r="E41" s="39">
        <v>3</v>
      </c>
      <c r="F41" s="39">
        <v>5</v>
      </c>
      <c r="G41" s="39">
        <v>2</v>
      </c>
      <c r="H41" s="41">
        <v>2.4</v>
      </c>
      <c r="I41" s="21" t="s">
        <v>409</v>
      </c>
    </row>
    <row r="42" spans="1:9" ht="18.75" x14ac:dyDescent="0.3">
      <c r="A42" s="36" t="s">
        <v>410</v>
      </c>
      <c r="B42" s="37" t="s">
        <v>411</v>
      </c>
      <c r="C42" s="38" t="s">
        <v>412</v>
      </c>
      <c r="D42" s="39">
        <v>2</v>
      </c>
      <c r="E42" s="39">
        <v>5</v>
      </c>
      <c r="F42" s="39">
        <v>4</v>
      </c>
      <c r="G42" s="39">
        <v>2</v>
      </c>
      <c r="H42" s="41">
        <v>2.5</v>
      </c>
      <c r="I42" s="21" t="s">
        <v>414</v>
      </c>
    </row>
    <row r="43" spans="1:9" ht="18.75" x14ac:dyDescent="0.3">
      <c r="A43" s="36" t="s">
        <v>415</v>
      </c>
      <c r="B43" s="37" t="s">
        <v>417</v>
      </c>
      <c r="C43" s="38" t="s">
        <v>419</v>
      </c>
      <c r="D43" s="39">
        <v>0</v>
      </c>
      <c r="E43" s="39">
        <v>5</v>
      </c>
      <c r="F43" s="39">
        <v>5</v>
      </c>
      <c r="G43" s="39">
        <v>2</v>
      </c>
      <c r="H43" s="41">
        <v>2.2999999999999998</v>
      </c>
      <c r="I43" s="21" t="s">
        <v>399</v>
      </c>
    </row>
    <row r="44" spans="1:9" ht="18.75" x14ac:dyDescent="0.3">
      <c r="A44" s="40"/>
      <c r="B44" s="37" t="s">
        <v>421</v>
      </c>
      <c r="C44" s="38" t="s">
        <v>422</v>
      </c>
      <c r="D44" s="39">
        <v>2</v>
      </c>
      <c r="E44" s="39">
        <v>3</v>
      </c>
      <c r="F44" s="39">
        <v>7</v>
      </c>
      <c r="G44" s="39">
        <v>1</v>
      </c>
      <c r="H44" s="41">
        <v>2.5</v>
      </c>
      <c r="I44" s="10" t="s">
        <v>423</v>
      </c>
    </row>
    <row r="45" spans="1:9" ht="18.75" x14ac:dyDescent="0.3">
      <c r="A45" s="40"/>
      <c r="B45" s="37" t="s">
        <v>424</v>
      </c>
      <c r="C45" s="38" t="s">
        <v>425</v>
      </c>
      <c r="D45" s="39">
        <v>2</v>
      </c>
      <c r="E45" s="39">
        <v>4</v>
      </c>
      <c r="F45" s="39">
        <v>6</v>
      </c>
      <c r="G45" s="39">
        <v>1</v>
      </c>
      <c r="H45" s="41">
        <v>2.5</v>
      </c>
      <c r="I45" s="10" t="s">
        <v>426</v>
      </c>
    </row>
    <row r="46" spans="1:9" ht="18.75" x14ac:dyDescent="0.3">
      <c r="A46" s="43" t="s">
        <v>427</v>
      </c>
      <c r="B46" s="37" t="s">
        <v>431</v>
      </c>
      <c r="C46" s="42" t="s">
        <v>432</v>
      </c>
      <c r="D46" s="39">
        <v>1</v>
      </c>
      <c r="E46" s="39">
        <v>3</v>
      </c>
      <c r="F46" s="39">
        <v>5</v>
      </c>
      <c r="G46" s="39">
        <v>4</v>
      </c>
      <c r="H46" s="39">
        <v>2.1</v>
      </c>
      <c r="I46" s="10" t="s">
        <v>433</v>
      </c>
    </row>
    <row r="47" spans="1:9" ht="18.75" x14ac:dyDescent="0.3">
      <c r="A47" s="14" t="s">
        <v>434</v>
      </c>
      <c r="B47" s="15" t="s">
        <v>436</v>
      </c>
      <c r="C47" s="42" t="s">
        <v>437</v>
      </c>
      <c r="D47" s="41">
        <v>2</v>
      </c>
      <c r="E47" s="41">
        <v>3</v>
      </c>
      <c r="F47" s="41">
        <v>5</v>
      </c>
      <c r="G47" s="41">
        <v>1</v>
      </c>
      <c r="H47" s="12">
        <v>2.5</v>
      </c>
      <c r="I47" s="21" t="s">
        <v>438</v>
      </c>
    </row>
    <row r="48" spans="1:9" ht="18.75" x14ac:dyDescent="0.3">
      <c r="A48" s="14" t="s">
        <v>439</v>
      </c>
      <c r="B48" s="15" t="s">
        <v>232</v>
      </c>
      <c r="C48" s="44" t="s">
        <v>440</v>
      </c>
      <c r="D48" s="45">
        <v>2</v>
      </c>
      <c r="E48" s="45">
        <v>4</v>
      </c>
      <c r="F48" s="45">
        <v>3</v>
      </c>
      <c r="G48" s="45">
        <v>3</v>
      </c>
      <c r="H48" s="12">
        <v>2.4</v>
      </c>
      <c r="I48" s="21" t="s">
        <v>444</v>
      </c>
    </row>
    <row r="49" spans="1:9" ht="18.75" x14ac:dyDescent="0.3">
      <c r="A49" s="26"/>
      <c r="B49" s="15" t="s">
        <v>253</v>
      </c>
      <c r="C49" s="42" t="s">
        <v>445</v>
      </c>
      <c r="D49" s="39">
        <v>1</v>
      </c>
      <c r="E49" s="39">
        <v>5</v>
      </c>
      <c r="F49" s="39">
        <v>4</v>
      </c>
      <c r="G49" s="39">
        <v>3</v>
      </c>
      <c r="H49" s="41">
        <v>2.2999999999999998</v>
      </c>
      <c r="I49" s="21" t="s">
        <v>446</v>
      </c>
    </row>
    <row r="50" spans="1:9" ht="18.75" x14ac:dyDescent="0.3">
      <c r="A50" s="26"/>
      <c r="B50" s="15" t="s">
        <v>451</v>
      </c>
      <c r="C50" s="42" t="s">
        <v>452</v>
      </c>
      <c r="D50" s="39">
        <v>1</v>
      </c>
      <c r="E50" s="39">
        <v>7</v>
      </c>
      <c r="F50" s="39">
        <v>3</v>
      </c>
      <c r="G50" s="39">
        <v>2</v>
      </c>
      <c r="H50" s="41">
        <v>2.5</v>
      </c>
      <c r="I50" s="21" t="s">
        <v>453</v>
      </c>
    </row>
    <row r="51" spans="1:9" ht="18.75" x14ac:dyDescent="0.3">
      <c r="A51" s="26"/>
      <c r="B51" s="15" t="s">
        <v>454</v>
      </c>
      <c r="C51" s="42" t="s">
        <v>455</v>
      </c>
      <c r="D51" s="39">
        <v>1</v>
      </c>
      <c r="E51" s="39">
        <v>6</v>
      </c>
      <c r="F51" s="39">
        <v>5</v>
      </c>
      <c r="G51" s="39">
        <v>1</v>
      </c>
      <c r="H51" s="41">
        <v>2.5</v>
      </c>
      <c r="I51" s="21" t="s">
        <v>359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Form Responses 1</vt:lpstr>
      <vt:lpstr>KSA</vt:lpstr>
      <vt:lpstr>Removed KSAs</vt:lpstr>
      <vt:lpstr>KSA!Print_Area</vt:lpstr>
      <vt:lpstr>KSA!Print_Titles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Christina Titus</dc:creator>
  <cp:lastModifiedBy>Mark Dempsey</cp:lastModifiedBy>
  <cp:lastPrinted>2020-08-14T19:58:33Z</cp:lastPrinted>
  <dcterms:created xsi:type="dcterms:W3CDTF">2020-05-05T16:39:40Z</dcterms:created>
  <dcterms:modified xsi:type="dcterms:W3CDTF">2020-08-14T19:58:57Z</dcterms:modified>
</cp:coreProperties>
</file>